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3b5013c26e81e36/Vejle Bueskyttelaug/Stævne/Tilmelding til staevne/18 M WA Stævne/"/>
    </mc:Choice>
  </mc:AlternateContent>
  <xr:revisionPtr revIDLastSave="7" documentId="13_ncr:1_{EB7D31A8-9DFF-4408-A4E4-74E5389E0DDE}" xr6:coauthVersionLast="47" xr6:coauthVersionMax="47" xr10:uidLastSave="{0E254030-302B-48E1-A1F8-2AF9EBF3CA76}"/>
  <bookViews>
    <workbookView xWindow="-108" yWindow="-108" windowWidth="23256" windowHeight="12576" xr2:uid="{00000000-000D-0000-FFFF-FFFF00000000}"/>
  </bookViews>
  <sheets>
    <sheet name="Indtast her" sheetId="1" r:id="rId1"/>
    <sheet name="Data" sheetId="2" r:id="rId2"/>
    <sheet name="Til import i IANSEO" sheetId="3" r:id="rId3"/>
  </sheets>
  <externalReferences>
    <externalReference r:id="rId4"/>
  </externalReferences>
  <definedNames>
    <definedName name="_xlnm._FilterDatabase" localSheetId="0" hidden="1">'Indtast her'!$A$4:$H$74</definedName>
    <definedName name="Aldersklasser">Data!$D$2:$D$8</definedName>
    <definedName name="Ansigter">Data!$J$2:$J$3</definedName>
    <definedName name="Division">Data!$F$2:$F$5</definedName>
    <definedName name="Klasser">Data!#REF!</definedName>
    <definedName name="klub">Data!$K$2:$K$76</definedName>
    <definedName name="klubber">Data!$K$2:$L$76</definedName>
    <definedName name="Køn">Data!$A$2:$A$3</definedName>
    <definedName name="s">[1]Data!$M$2:$M$72</definedName>
    <definedName name="Skydeklasse">Data!$I$2:$I$4</definedName>
    <definedName name="Skydeklasser">Data!$I$2:$I$4</definedName>
    <definedName name="Visnavn">Data!$M$2:$M$76</definedName>
    <definedName name="x">[1]Data!$F$2:$F$5</definedName>
    <definedName name="xxx">[1]Data!$A$2:$A$3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1" i="3" l="1"/>
  <c r="B181" i="3" s="1"/>
  <c r="D181" i="3"/>
  <c r="K181" i="3"/>
  <c r="F181" i="3" s="1"/>
  <c r="L181" i="3"/>
  <c r="M181" i="3"/>
  <c r="N181" i="3"/>
  <c r="O181" i="3"/>
  <c r="C180" i="3"/>
  <c r="B180" i="3" s="1"/>
  <c r="D180" i="3"/>
  <c r="K180" i="3"/>
  <c r="F180" i="3" s="1"/>
  <c r="L180" i="3"/>
  <c r="M180" i="3"/>
  <c r="N180" i="3"/>
  <c r="O180" i="3"/>
  <c r="H180" i="3" l="1"/>
  <c r="I180" i="3"/>
  <c r="I181" i="3"/>
  <c r="G181" i="3"/>
  <c r="H181" i="3"/>
  <c r="J181" i="3"/>
  <c r="G180" i="3"/>
  <c r="J180" i="3"/>
  <c r="M5" i="2"/>
  <c r="M6" i="2"/>
  <c r="M32" i="2"/>
  <c r="M41" i="2"/>
  <c r="M43" i="2"/>
  <c r="M37" i="2"/>
  <c r="M55" i="2"/>
  <c r="M75" i="2"/>
  <c r="M21" i="2"/>
  <c r="M11" i="2"/>
  <c r="M23" i="2"/>
  <c r="M13" i="2"/>
  <c r="M7" i="2"/>
  <c r="M14" i="2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C51" i="3"/>
  <c r="B51" i="3" s="1"/>
  <c r="D51" i="3"/>
  <c r="K51" i="3"/>
  <c r="G51" i="3" s="1"/>
  <c r="L51" i="3"/>
  <c r="M51" i="3"/>
  <c r="N51" i="3"/>
  <c r="O51" i="3"/>
  <c r="Q51" i="3"/>
  <c r="C52" i="3"/>
  <c r="B52" i="3" s="1"/>
  <c r="D52" i="3"/>
  <c r="K52" i="3"/>
  <c r="F52" i="3" s="1"/>
  <c r="L52" i="3"/>
  <c r="M52" i="3"/>
  <c r="N52" i="3"/>
  <c r="O52" i="3"/>
  <c r="Q52" i="3"/>
  <c r="C53" i="3"/>
  <c r="B53" i="3" s="1"/>
  <c r="D53" i="3"/>
  <c r="K53" i="3"/>
  <c r="H53" i="3" s="1"/>
  <c r="L53" i="3"/>
  <c r="M53" i="3"/>
  <c r="N53" i="3"/>
  <c r="O53" i="3"/>
  <c r="Q53" i="3"/>
  <c r="C54" i="3"/>
  <c r="B54" i="3" s="1"/>
  <c r="D54" i="3"/>
  <c r="K54" i="3"/>
  <c r="J54" i="3" s="1"/>
  <c r="L54" i="3"/>
  <c r="M54" i="3"/>
  <c r="N54" i="3"/>
  <c r="O54" i="3"/>
  <c r="Q54" i="3"/>
  <c r="C55" i="3"/>
  <c r="B55" i="3" s="1"/>
  <c r="D55" i="3"/>
  <c r="K55" i="3"/>
  <c r="J55" i="3" s="1"/>
  <c r="L55" i="3"/>
  <c r="M55" i="3"/>
  <c r="N55" i="3"/>
  <c r="O55" i="3"/>
  <c r="Q55" i="3"/>
  <c r="C56" i="3"/>
  <c r="B56" i="3" s="1"/>
  <c r="D56" i="3"/>
  <c r="K56" i="3"/>
  <c r="F56" i="3" s="1"/>
  <c r="L56" i="3"/>
  <c r="M56" i="3"/>
  <c r="N56" i="3"/>
  <c r="O56" i="3"/>
  <c r="Q56" i="3"/>
  <c r="C57" i="3"/>
  <c r="B57" i="3" s="1"/>
  <c r="D57" i="3"/>
  <c r="K57" i="3"/>
  <c r="G57" i="3" s="1"/>
  <c r="L57" i="3"/>
  <c r="M57" i="3"/>
  <c r="N57" i="3"/>
  <c r="O57" i="3"/>
  <c r="Q57" i="3"/>
  <c r="C58" i="3"/>
  <c r="B58" i="3" s="1"/>
  <c r="D58" i="3"/>
  <c r="K58" i="3"/>
  <c r="I58" i="3" s="1"/>
  <c r="L58" i="3"/>
  <c r="M58" i="3"/>
  <c r="N58" i="3"/>
  <c r="O58" i="3"/>
  <c r="Q58" i="3"/>
  <c r="C59" i="3"/>
  <c r="B59" i="3" s="1"/>
  <c r="D59" i="3"/>
  <c r="K59" i="3"/>
  <c r="G59" i="3" s="1"/>
  <c r="L59" i="3"/>
  <c r="M59" i="3"/>
  <c r="N59" i="3"/>
  <c r="O59" i="3"/>
  <c r="Q59" i="3"/>
  <c r="C60" i="3"/>
  <c r="B60" i="3" s="1"/>
  <c r="D60" i="3"/>
  <c r="K60" i="3"/>
  <c r="F60" i="3" s="1"/>
  <c r="L60" i="3"/>
  <c r="M60" i="3"/>
  <c r="N60" i="3"/>
  <c r="O60" i="3"/>
  <c r="Q60" i="3"/>
  <c r="C61" i="3"/>
  <c r="B61" i="3" s="1"/>
  <c r="D61" i="3"/>
  <c r="K61" i="3"/>
  <c r="I61" i="3" s="1"/>
  <c r="L61" i="3"/>
  <c r="M61" i="3"/>
  <c r="N61" i="3"/>
  <c r="O61" i="3"/>
  <c r="Q61" i="3"/>
  <c r="C62" i="3"/>
  <c r="B62" i="3" s="1"/>
  <c r="D62" i="3"/>
  <c r="K62" i="3"/>
  <c r="J62" i="3" s="1"/>
  <c r="L62" i="3"/>
  <c r="M62" i="3"/>
  <c r="N62" i="3"/>
  <c r="O62" i="3"/>
  <c r="Q62" i="3"/>
  <c r="C63" i="3"/>
  <c r="B63" i="3" s="1"/>
  <c r="D63" i="3"/>
  <c r="K63" i="3"/>
  <c r="J63" i="3" s="1"/>
  <c r="L63" i="3"/>
  <c r="M63" i="3"/>
  <c r="N63" i="3"/>
  <c r="O63" i="3"/>
  <c r="Q63" i="3"/>
  <c r="C64" i="3"/>
  <c r="B64" i="3" s="1"/>
  <c r="D64" i="3"/>
  <c r="K64" i="3"/>
  <c r="F64" i="3" s="1"/>
  <c r="L64" i="3"/>
  <c r="M64" i="3"/>
  <c r="N64" i="3"/>
  <c r="O64" i="3"/>
  <c r="Q64" i="3"/>
  <c r="C65" i="3"/>
  <c r="B65" i="3" s="1"/>
  <c r="D65" i="3"/>
  <c r="K65" i="3"/>
  <c r="G65" i="3" s="1"/>
  <c r="L65" i="3"/>
  <c r="M65" i="3"/>
  <c r="N65" i="3"/>
  <c r="O65" i="3"/>
  <c r="Q65" i="3"/>
  <c r="C66" i="3"/>
  <c r="B66" i="3" s="1"/>
  <c r="D66" i="3"/>
  <c r="K66" i="3"/>
  <c r="G66" i="3" s="1"/>
  <c r="L66" i="3"/>
  <c r="M66" i="3"/>
  <c r="N66" i="3"/>
  <c r="O66" i="3"/>
  <c r="Q66" i="3"/>
  <c r="C67" i="3"/>
  <c r="B67" i="3" s="1"/>
  <c r="D67" i="3"/>
  <c r="K67" i="3"/>
  <c r="I67" i="3" s="1"/>
  <c r="L67" i="3"/>
  <c r="M67" i="3"/>
  <c r="N67" i="3"/>
  <c r="O67" i="3"/>
  <c r="Q67" i="3"/>
  <c r="C68" i="3"/>
  <c r="B68" i="3" s="1"/>
  <c r="D68" i="3"/>
  <c r="K68" i="3"/>
  <c r="F68" i="3" s="1"/>
  <c r="L68" i="3"/>
  <c r="M68" i="3"/>
  <c r="N68" i="3"/>
  <c r="O68" i="3"/>
  <c r="Q68" i="3"/>
  <c r="C69" i="3"/>
  <c r="B69" i="3" s="1"/>
  <c r="D69" i="3"/>
  <c r="K69" i="3"/>
  <c r="H69" i="3" s="1"/>
  <c r="L69" i="3"/>
  <c r="M69" i="3"/>
  <c r="N69" i="3"/>
  <c r="O69" i="3"/>
  <c r="Q69" i="3"/>
  <c r="C70" i="3"/>
  <c r="B70" i="3" s="1"/>
  <c r="D70" i="3"/>
  <c r="K70" i="3"/>
  <c r="J70" i="3" s="1"/>
  <c r="L70" i="3"/>
  <c r="M70" i="3"/>
  <c r="N70" i="3"/>
  <c r="O70" i="3"/>
  <c r="Q70" i="3"/>
  <c r="C71" i="3"/>
  <c r="B71" i="3" s="1"/>
  <c r="D71" i="3"/>
  <c r="K71" i="3"/>
  <c r="J71" i="3" s="1"/>
  <c r="L71" i="3"/>
  <c r="M71" i="3"/>
  <c r="N71" i="3"/>
  <c r="O71" i="3"/>
  <c r="Q71" i="3"/>
  <c r="C72" i="3"/>
  <c r="B72" i="3" s="1"/>
  <c r="D72" i="3"/>
  <c r="K72" i="3"/>
  <c r="L72" i="3"/>
  <c r="M72" i="3"/>
  <c r="N72" i="3"/>
  <c r="O72" i="3"/>
  <c r="Q72" i="3"/>
  <c r="C73" i="3"/>
  <c r="B73" i="3" s="1"/>
  <c r="D73" i="3"/>
  <c r="K73" i="3"/>
  <c r="J73" i="3" s="1"/>
  <c r="L73" i="3"/>
  <c r="M73" i="3"/>
  <c r="N73" i="3"/>
  <c r="O73" i="3"/>
  <c r="Q73" i="3"/>
  <c r="C74" i="3"/>
  <c r="B74" i="3" s="1"/>
  <c r="D74" i="3"/>
  <c r="K74" i="3"/>
  <c r="H74" i="3" s="1"/>
  <c r="L74" i="3"/>
  <c r="M74" i="3"/>
  <c r="N74" i="3"/>
  <c r="O74" i="3"/>
  <c r="Q74" i="3"/>
  <c r="C75" i="3"/>
  <c r="B75" i="3" s="1"/>
  <c r="D75" i="3"/>
  <c r="K75" i="3"/>
  <c r="F75" i="3" s="1"/>
  <c r="L75" i="3"/>
  <c r="M75" i="3"/>
  <c r="N75" i="3"/>
  <c r="O75" i="3"/>
  <c r="Q75" i="3"/>
  <c r="C76" i="3"/>
  <c r="B76" i="3" s="1"/>
  <c r="D76" i="3"/>
  <c r="K76" i="3"/>
  <c r="F76" i="3" s="1"/>
  <c r="L76" i="3"/>
  <c r="M76" i="3"/>
  <c r="N76" i="3"/>
  <c r="O76" i="3"/>
  <c r="Q76" i="3"/>
  <c r="C77" i="3"/>
  <c r="B77" i="3" s="1"/>
  <c r="D77" i="3"/>
  <c r="K77" i="3"/>
  <c r="H77" i="3" s="1"/>
  <c r="L77" i="3"/>
  <c r="M77" i="3"/>
  <c r="N77" i="3"/>
  <c r="O77" i="3"/>
  <c r="Q77" i="3"/>
  <c r="C78" i="3"/>
  <c r="B78" i="3" s="1"/>
  <c r="D78" i="3"/>
  <c r="K78" i="3"/>
  <c r="I78" i="3" s="1"/>
  <c r="L78" i="3"/>
  <c r="M78" i="3"/>
  <c r="N78" i="3"/>
  <c r="O78" i="3"/>
  <c r="Q78" i="3"/>
  <c r="C79" i="3"/>
  <c r="B79" i="3" s="1"/>
  <c r="D79" i="3"/>
  <c r="K79" i="3"/>
  <c r="J79" i="3" s="1"/>
  <c r="L79" i="3"/>
  <c r="M79" i="3"/>
  <c r="N79" i="3"/>
  <c r="O79" i="3"/>
  <c r="Q79" i="3"/>
  <c r="C80" i="3"/>
  <c r="B80" i="3" s="1"/>
  <c r="D80" i="3"/>
  <c r="K80" i="3"/>
  <c r="F80" i="3" s="1"/>
  <c r="L80" i="3"/>
  <c r="M80" i="3"/>
  <c r="N80" i="3"/>
  <c r="O80" i="3"/>
  <c r="Q80" i="3"/>
  <c r="C81" i="3"/>
  <c r="B81" i="3" s="1"/>
  <c r="D81" i="3"/>
  <c r="K81" i="3"/>
  <c r="I81" i="3" s="1"/>
  <c r="L81" i="3"/>
  <c r="M81" i="3"/>
  <c r="N81" i="3"/>
  <c r="O81" i="3"/>
  <c r="Q81" i="3"/>
  <c r="C82" i="3"/>
  <c r="B82" i="3" s="1"/>
  <c r="D82" i="3"/>
  <c r="K82" i="3"/>
  <c r="J82" i="3" s="1"/>
  <c r="L82" i="3"/>
  <c r="M82" i="3"/>
  <c r="N82" i="3"/>
  <c r="O82" i="3"/>
  <c r="Q82" i="3"/>
  <c r="C83" i="3"/>
  <c r="B83" i="3" s="1"/>
  <c r="D83" i="3"/>
  <c r="K83" i="3"/>
  <c r="I83" i="3" s="1"/>
  <c r="L83" i="3"/>
  <c r="M83" i="3"/>
  <c r="N83" i="3"/>
  <c r="O83" i="3"/>
  <c r="Q83" i="3"/>
  <c r="C84" i="3"/>
  <c r="B84" i="3" s="1"/>
  <c r="D84" i="3"/>
  <c r="K84" i="3"/>
  <c r="F84" i="3" s="1"/>
  <c r="L84" i="3"/>
  <c r="M84" i="3"/>
  <c r="N84" i="3"/>
  <c r="O84" i="3"/>
  <c r="Q84" i="3"/>
  <c r="C85" i="3"/>
  <c r="B85" i="3" s="1"/>
  <c r="D85" i="3"/>
  <c r="K85" i="3"/>
  <c r="J85" i="3" s="1"/>
  <c r="L85" i="3"/>
  <c r="M85" i="3"/>
  <c r="N85" i="3"/>
  <c r="O85" i="3"/>
  <c r="Q85" i="3"/>
  <c r="C86" i="3"/>
  <c r="B86" i="3" s="1"/>
  <c r="D86" i="3"/>
  <c r="K86" i="3"/>
  <c r="J86" i="3" s="1"/>
  <c r="L86" i="3"/>
  <c r="M86" i="3"/>
  <c r="N86" i="3"/>
  <c r="O86" i="3"/>
  <c r="Q86" i="3"/>
  <c r="C87" i="3"/>
  <c r="B87" i="3" s="1"/>
  <c r="D87" i="3"/>
  <c r="K87" i="3"/>
  <c r="L87" i="3"/>
  <c r="M87" i="3"/>
  <c r="N87" i="3"/>
  <c r="O87" i="3"/>
  <c r="Q87" i="3"/>
  <c r="C88" i="3"/>
  <c r="B88" i="3" s="1"/>
  <c r="D88" i="3"/>
  <c r="K88" i="3"/>
  <c r="F88" i="3" s="1"/>
  <c r="L88" i="3"/>
  <c r="M88" i="3"/>
  <c r="N88" i="3"/>
  <c r="O88" i="3"/>
  <c r="Q88" i="3"/>
  <c r="C89" i="3"/>
  <c r="B89" i="3" s="1"/>
  <c r="D89" i="3"/>
  <c r="K89" i="3"/>
  <c r="J89" i="3" s="1"/>
  <c r="L89" i="3"/>
  <c r="M89" i="3"/>
  <c r="N89" i="3"/>
  <c r="O89" i="3"/>
  <c r="Q89" i="3"/>
  <c r="C90" i="3"/>
  <c r="B90" i="3" s="1"/>
  <c r="D90" i="3"/>
  <c r="K90" i="3"/>
  <c r="J90" i="3" s="1"/>
  <c r="L90" i="3"/>
  <c r="M90" i="3"/>
  <c r="N90" i="3"/>
  <c r="O90" i="3"/>
  <c r="Q90" i="3"/>
  <c r="C91" i="3"/>
  <c r="B91" i="3" s="1"/>
  <c r="D91" i="3"/>
  <c r="K91" i="3"/>
  <c r="H91" i="3" s="1"/>
  <c r="L91" i="3"/>
  <c r="M91" i="3"/>
  <c r="N91" i="3"/>
  <c r="O91" i="3"/>
  <c r="Q91" i="3"/>
  <c r="C92" i="3"/>
  <c r="B92" i="3" s="1"/>
  <c r="D92" i="3"/>
  <c r="K92" i="3"/>
  <c r="F92" i="3" s="1"/>
  <c r="L92" i="3"/>
  <c r="M92" i="3"/>
  <c r="N92" i="3"/>
  <c r="O92" i="3"/>
  <c r="Q92" i="3"/>
  <c r="C93" i="3"/>
  <c r="B93" i="3" s="1"/>
  <c r="D93" i="3"/>
  <c r="K93" i="3"/>
  <c r="J93" i="3" s="1"/>
  <c r="L93" i="3"/>
  <c r="M93" i="3"/>
  <c r="N93" i="3"/>
  <c r="O93" i="3"/>
  <c r="Q93" i="3"/>
  <c r="C94" i="3"/>
  <c r="B94" i="3" s="1"/>
  <c r="D94" i="3"/>
  <c r="K94" i="3"/>
  <c r="I94" i="3" s="1"/>
  <c r="L94" i="3"/>
  <c r="M94" i="3"/>
  <c r="N94" i="3"/>
  <c r="O94" i="3"/>
  <c r="Q94" i="3"/>
  <c r="C95" i="3"/>
  <c r="B95" i="3" s="1"/>
  <c r="D95" i="3"/>
  <c r="K95" i="3"/>
  <c r="J95" i="3" s="1"/>
  <c r="L95" i="3"/>
  <c r="M95" i="3"/>
  <c r="N95" i="3"/>
  <c r="O95" i="3"/>
  <c r="Q95" i="3"/>
  <c r="C96" i="3"/>
  <c r="B96" i="3" s="1"/>
  <c r="D96" i="3"/>
  <c r="K96" i="3"/>
  <c r="F96" i="3" s="1"/>
  <c r="L96" i="3"/>
  <c r="M96" i="3"/>
  <c r="N96" i="3"/>
  <c r="O96" i="3"/>
  <c r="Q96" i="3"/>
  <c r="C97" i="3"/>
  <c r="B97" i="3" s="1"/>
  <c r="D97" i="3"/>
  <c r="K97" i="3"/>
  <c r="I97" i="3" s="1"/>
  <c r="L97" i="3"/>
  <c r="M97" i="3"/>
  <c r="N97" i="3"/>
  <c r="O97" i="3"/>
  <c r="Q97" i="3"/>
  <c r="C98" i="3"/>
  <c r="B98" i="3" s="1"/>
  <c r="D98" i="3"/>
  <c r="K98" i="3"/>
  <c r="J98" i="3" s="1"/>
  <c r="L98" i="3"/>
  <c r="M98" i="3"/>
  <c r="N98" i="3"/>
  <c r="O98" i="3"/>
  <c r="Q98" i="3"/>
  <c r="C99" i="3"/>
  <c r="B99" i="3" s="1"/>
  <c r="D99" i="3"/>
  <c r="K99" i="3"/>
  <c r="I99" i="3" s="1"/>
  <c r="L99" i="3"/>
  <c r="M99" i="3"/>
  <c r="N99" i="3"/>
  <c r="O99" i="3"/>
  <c r="Q99" i="3"/>
  <c r="C100" i="3"/>
  <c r="B100" i="3" s="1"/>
  <c r="D100" i="3"/>
  <c r="K100" i="3"/>
  <c r="F100" i="3" s="1"/>
  <c r="L100" i="3"/>
  <c r="M100" i="3"/>
  <c r="N100" i="3"/>
  <c r="O100" i="3"/>
  <c r="Q100" i="3"/>
  <c r="C101" i="3"/>
  <c r="B101" i="3" s="1"/>
  <c r="D101" i="3"/>
  <c r="K101" i="3"/>
  <c r="J101" i="3" s="1"/>
  <c r="L101" i="3"/>
  <c r="M101" i="3"/>
  <c r="N101" i="3"/>
  <c r="O101" i="3"/>
  <c r="Q101" i="3"/>
  <c r="C102" i="3"/>
  <c r="B102" i="3" s="1"/>
  <c r="D102" i="3"/>
  <c r="K102" i="3"/>
  <c r="J102" i="3" s="1"/>
  <c r="L102" i="3"/>
  <c r="M102" i="3"/>
  <c r="N102" i="3"/>
  <c r="O102" i="3"/>
  <c r="Q102" i="3"/>
  <c r="C103" i="3"/>
  <c r="B103" i="3" s="1"/>
  <c r="D103" i="3"/>
  <c r="K103" i="3"/>
  <c r="J103" i="3" s="1"/>
  <c r="L103" i="3"/>
  <c r="M103" i="3"/>
  <c r="N103" i="3"/>
  <c r="O103" i="3"/>
  <c r="Q103" i="3"/>
  <c r="C104" i="3"/>
  <c r="B104" i="3" s="1"/>
  <c r="D104" i="3"/>
  <c r="K104" i="3"/>
  <c r="F104" i="3" s="1"/>
  <c r="L104" i="3"/>
  <c r="M104" i="3"/>
  <c r="N104" i="3"/>
  <c r="O104" i="3"/>
  <c r="Q104" i="3"/>
  <c r="C105" i="3"/>
  <c r="B105" i="3" s="1"/>
  <c r="D105" i="3"/>
  <c r="K105" i="3"/>
  <c r="F105" i="3" s="1"/>
  <c r="L105" i="3"/>
  <c r="M105" i="3"/>
  <c r="N105" i="3"/>
  <c r="O105" i="3"/>
  <c r="Q105" i="3"/>
  <c r="C106" i="3"/>
  <c r="B106" i="3" s="1"/>
  <c r="D106" i="3"/>
  <c r="K106" i="3"/>
  <c r="J106" i="3" s="1"/>
  <c r="L106" i="3"/>
  <c r="M106" i="3"/>
  <c r="N106" i="3"/>
  <c r="O106" i="3"/>
  <c r="Q106" i="3"/>
  <c r="C107" i="3"/>
  <c r="B107" i="3" s="1"/>
  <c r="D107" i="3"/>
  <c r="K107" i="3"/>
  <c r="L107" i="3"/>
  <c r="M107" i="3"/>
  <c r="N107" i="3"/>
  <c r="O107" i="3"/>
  <c r="Q107" i="3"/>
  <c r="C108" i="3"/>
  <c r="B108" i="3" s="1"/>
  <c r="D108" i="3"/>
  <c r="K108" i="3"/>
  <c r="F108" i="3" s="1"/>
  <c r="L108" i="3"/>
  <c r="M108" i="3"/>
  <c r="N108" i="3"/>
  <c r="O108" i="3"/>
  <c r="Q108" i="3"/>
  <c r="C109" i="3"/>
  <c r="B109" i="3" s="1"/>
  <c r="D109" i="3"/>
  <c r="K109" i="3"/>
  <c r="H109" i="3" s="1"/>
  <c r="L109" i="3"/>
  <c r="M109" i="3"/>
  <c r="N109" i="3"/>
  <c r="O109" i="3"/>
  <c r="Q109" i="3"/>
  <c r="C110" i="3"/>
  <c r="B110" i="3" s="1"/>
  <c r="D110" i="3"/>
  <c r="K110" i="3"/>
  <c r="J110" i="3" s="1"/>
  <c r="L110" i="3"/>
  <c r="M110" i="3"/>
  <c r="N110" i="3"/>
  <c r="O110" i="3"/>
  <c r="Q110" i="3"/>
  <c r="B111" i="3"/>
  <c r="C111" i="3"/>
  <c r="D111" i="3"/>
  <c r="K111" i="3"/>
  <c r="J111" i="3" s="1"/>
  <c r="L111" i="3"/>
  <c r="M111" i="3"/>
  <c r="N111" i="3"/>
  <c r="O111" i="3"/>
  <c r="Q111" i="3"/>
  <c r="C112" i="3"/>
  <c r="B112" i="3" s="1"/>
  <c r="D112" i="3"/>
  <c r="K112" i="3"/>
  <c r="F112" i="3" s="1"/>
  <c r="L112" i="3"/>
  <c r="M112" i="3"/>
  <c r="N112" i="3"/>
  <c r="O112" i="3"/>
  <c r="Q112" i="3"/>
  <c r="C113" i="3"/>
  <c r="B113" i="3" s="1"/>
  <c r="D113" i="3"/>
  <c r="K113" i="3"/>
  <c r="L113" i="3"/>
  <c r="M113" i="3"/>
  <c r="N113" i="3"/>
  <c r="O113" i="3"/>
  <c r="Q113" i="3"/>
  <c r="C114" i="3"/>
  <c r="B114" i="3" s="1"/>
  <c r="D114" i="3"/>
  <c r="F114" i="3"/>
  <c r="K114" i="3"/>
  <c r="I114" i="3" s="1"/>
  <c r="L114" i="3"/>
  <c r="M114" i="3"/>
  <c r="N114" i="3"/>
  <c r="O114" i="3"/>
  <c r="Q114" i="3"/>
  <c r="C115" i="3"/>
  <c r="B115" i="3" s="1"/>
  <c r="D115" i="3"/>
  <c r="K115" i="3"/>
  <c r="I115" i="3" s="1"/>
  <c r="L115" i="3"/>
  <c r="M115" i="3"/>
  <c r="N115" i="3"/>
  <c r="O115" i="3"/>
  <c r="Q115" i="3"/>
  <c r="C116" i="3"/>
  <c r="B116" i="3" s="1"/>
  <c r="D116" i="3"/>
  <c r="K116" i="3"/>
  <c r="F116" i="3" s="1"/>
  <c r="L116" i="3"/>
  <c r="M116" i="3"/>
  <c r="N116" i="3"/>
  <c r="O116" i="3"/>
  <c r="Q116" i="3"/>
  <c r="C117" i="3"/>
  <c r="B117" i="3" s="1"/>
  <c r="D117" i="3"/>
  <c r="K117" i="3"/>
  <c r="J117" i="3" s="1"/>
  <c r="L117" i="3"/>
  <c r="M117" i="3"/>
  <c r="N117" i="3"/>
  <c r="O117" i="3"/>
  <c r="Q117" i="3"/>
  <c r="C118" i="3"/>
  <c r="B118" i="3" s="1"/>
  <c r="D118" i="3"/>
  <c r="K118" i="3"/>
  <c r="L118" i="3"/>
  <c r="M118" i="3"/>
  <c r="N118" i="3"/>
  <c r="O118" i="3"/>
  <c r="Q118" i="3"/>
  <c r="C119" i="3"/>
  <c r="B119" i="3" s="1"/>
  <c r="D119" i="3"/>
  <c r="K119" i="3"/>
  <c r="J119" i="3" s="1"/>
  <c r="L119" i="3"/>
  <c r="M119" i="3"/>
  <c r="N119" i="3"/>
  <c r="O119" i="3"/>
  <c r="Q119" i="3"/>
  <c r="C120" i="3"/>
  <c r="B120" i="3" s="1"/>
  <c r="D120" i="3"/>
  <c r="K120" i="3"/>
  <c r="F120" i="3" s="1"/>
  <c r="L120" i="3"/>
  <c r="M120" i="3"/>
  <c r="N120" i="3"/>
  <c r="O120" i="3"/>
  <c r="Q120" i="3"/>
  <c r="C121" i="3"/>
  <c r="B121" i="3" s="1"/>
  <c r="D121" i="3"/>
  <c r="K121" i="3"/>
  <c r="J121" i="3" s="1"/>
  <c r="L121" i="3"/>
  <c r="M121" i="3"/>
  <c r="N121" i="3"/>
  <c r="O121" i="3"/>
  <c r="Q121" i="3"/>
  <c r="C122" i="3"/>
  <c r="B122" i="3" s="1"/>
  <c r="D122" i="3"/>
  <c r="K122" i="3"/>
  <c r="I122" i="3" s="1"/>
  <c r="L122" i="3"/>
  <c r="M122" i="3"/>
  <c r="N122" i="3"/>
  <c r="O122" i="3"/>
  <c r="Q122" i="3"/>
  <c r="C123" i="3"/>
  <c r="B123" i="3" s="1"/>
  <c r="D123" i="3"/>
  <c r="K123" i="3"/>
  <c r="I123" i="3" s="1"/>
  <c r="L123" i="3"/>
  <c r="M123" i="3"/>
  <c r="N123" i="3"/>
  <c r="O123" i="3"/>
  <c r="Q123" i="3"/>
  <c r="C124" i="3"/>
  <c r="B124" i="3" s="1"/>
  <c r="D124" i="3"/>
  <c r="K124" i="3"/>
  <c r="F124" i="3" s="1"/>
  <c r="L124" i="3"/>
  <c r="M124" i="3"/>
  <c r="N124" i="3"/>
  <c r="O124" i="3"/>
  <c r="Q124" i="3"/>
  <c r="C125" i="3"/>
  <c r="B125" i="3" s="1"/>
  <c r="D125" i="3"/>
  <c r="K125" i="3"/>
  <c r="I125" i="3" s="1"/>
  <c r="L125" i="3"/>
  <c r="M125" i="3"/>
  <c r="N125" i="3"/>
  <c r="O125" i="3"/>
  <c r="Q125" i="3"/>
  <c r="C126" i="3"/>
  <c r="B126" i="3" s="1"/>
  <c r="D126" i="3"/>
  <c r="K126" i="3"/>
  <c r="L126" i="3"/>
  <c r="M126" i="3"/>
  <c r="N126" i="3"/>
  <c r="O126" i="3"/>
  <c r="Q126" i="3"/>
  <c r="C127" i="3"/>
  <c r="B127" i="3" s="1"/>
  <c r="D127" i="3"/>
  <c r="K127" i="3"/>
  <c r="J127" i="3" s="1"/>
  <c r="L127" i="3"/>
  <c r="M127" i="3"/>
  <c r="N127" i="3"/>
  <c r="O127" i="3"/>
  <c r="Q127" i="3"/>
  <c r="C128" i="3"/>
  <c r="B128" i="3" s="1"/>
  <c r="D128" i="3"/>
  <c r="K128" i="3"/>
  <c r="F128" i="3" s="1"/>
  <c r="L128" i="3"/>
  <c r="M128" i="3"/>
  <c r="N128" i="3"/>
  <c r="O128" i="3"/>
  <c r="Q128" i="3"/>
  <c r="C129" i="3"/>
  <c r="B129" i="3" s="1"/>
  <c r="D129" i="3"/>
  <c r="K129" i="3"/>
  <c r="J129" i="3" s="1"/>
  <c r="L129" i="3"/>
  <c r="M129" i="3"/>
  <c r="N129" i="3"/>
  <c r="O129" i="3"/>
  <c r="Q129" i="3"/>
  <c r="C130" i="3"/>
  <c r="B130" i="3" s="1"/>
  <c r="D130" i="3"/>
  <c r="K130" i="3"/>
  <c r="I130" i="3" s="1"/>
  <c r="L130" i="3"/>
  <c r="M130" i="3"/>
  <c r="N130" i="3"/>
  <c r="O130" i="3"/>
  <c r="Q130" i="3"/>
  <c r="C131" i="3"/>
  <c r="B131" i="3" s="1"/>
  <c r="D131" i="3"/>
  <c r="K131" i="3"/>
  <c r="I131" i="3" s="1"/>
  <c r="L131" i="3"/>
  <c r="M131" i="3"/>
  <c r="N131" i="3"/>
  <c r="O131" i="3"/>
  <c r="Q131" i="3"/>
  <c r="C132" i="3"/>
  <c r="B132" i="3" s="1"/>
  <c r="D132" i="3"/>
  <c r="K132" i="3"/>
  <c r="F132" i="3" s="1"/>
  <c r="L132" i="3"/>
  <c r="M132" i="3"/>
  <c r="N132" i="3"/>
  <c r="O132" i="3"/>
  <c r="Q132" i="3"/>
  <c r="C133" i="3"/>
  <c r="B133" i="3" s="1"/>
  <c r="D133" i="3"/>
  <c r="K133" i="3"/>
  <c r="J133" i="3" s="1"/>
  <c r="L133" i="3"/>
  <c r="M133" i="3"/>
  <c r="N133" i="3"/>
  <c r="O133" i="3"/>
  <c r="Q133" i="3"/>
  <c r="C134" i="3"/>
  <c r="B134" i="3" s="1"/>
  <c r="D134" i="3"/>
  <c r="K134" i="3"/>
  <c r="L134" i="3"/>
  <c r="M134" i="3"/>
  <c r="N134" i="3"/>
  <c r="O134" i="3"/>
  <c r="Q134" i="3"/>
  <c r="C135" i="3"/>
  <c r="B135" i="3" s="1"/>
  <c r="D135" i="3"/>
  <c r="K135" i="3"/>
  <c r="J135" i="3" s="1"/>
  <c r="L135" i="3"/>
  <c r="M135" i="3"/>
  <c r="N135" i="3"/>
  <c r="O135" i="3"/>
  <c r="Q135" i="3"/>
  <c r="C136" i="3"/>
  <c r="B136" i="3" s="1"/>
  <c r="D136" i="3"/>
  <c r="K136" i="3"/>
  <c r="F136" i="3" s="1"/>
  <c r="L136" i="3"/>
  <c r="M136" i="3"/>
  <c r="N136" i="3"/>
  <c r="O136" i="3"/>
  <c r="Q136" i="3"/>
  <c r="C137" i="3"/>
  <c r="B137" i="3" s="1"/>
  <c r="D137" i="3"/>
  <c r="K137" i="3"/>
  <c r="J137" i="3" s="1"/>
  <c r="L137" i="3"/>
  <c r="M137" i="3"/>
  <c r="N137" i="3"/>
  <c r="O137" i="3"/>
  <c r="Q137" i="3"/>
  <c r="C138" i="3"/>
  <c r="B138" i="3" s="1"/>
  <c r="D138" i="3"/>
  <c r="K138" i="3"/>
  <c r="I138" i="3" s="1"/>
  <c r="L138" i="3"/>
  <c r="M138" i="3"/>
  <c r="N138" i="3"/>
  <c r="O138" i="3"/>
  <c r="Q138" i="3"/>
  <c r="C139" i="3"/>
  <c r="B139" i="3" s="1"/>
  <c r="D139" i="3"/>
  <c r="K139" i="3"/>
  <c r="L139" i="3"/>
  <c r="M139" i="3"/>
  <c r="N139" i="3"/>
  <c r="O139" i="3"/>
  <c r="Q139" i="3"/>
  <c r="C140" i="3"/>
  <c r="B140" i="3" s="1"/>
  <c r="D140" i="3"/>
  <c r="K140" i="3"/>
  <c r="F140" i="3" s="1"/>
  <c r="L140" i="3"/>
  <c r="M140" i="3"/>
  <c r="N140" i="3"/>
  <c r="O140" i="3"/>
  <c r="Q140" i="3"/>
  <c r="C141" i="3"/>
  <c r="B141" i="3" s="1"/>
  <c r="D141" i="3"/>
  <c r="K141" i="3"/>
  <c r="I141" i="3" s="1"/>
  <c r="L141" i="3"/>
  <c r="M141" i="3"/>
  <c r="N141" i="3"/>
  <c r="O141" i="3"/>
  <c r="Q141" i="3"/>
  <c r="C142" i="3"/>
  <c r="B142" i="3" s="1"/>
  <c r="D142" i="3"/>
  <c r="K142" i="3"/>
  <c r="J142" i="3" s="1"/>
  <c r="L142" i="3"/>
  <c r="M142" i="3"/>
  <c r="N142" i="3"/>
  <c r="O142" i="3"/>
  <c r="Q142" i="3"/>
  <c r="C143" i="3"/>
  <c r="B143" i="3" s="1"/>
  <c r="D143" i="3"/>
  <c r="K143" i="3"/>
  <c r="J143" i="3" s="1"/>
  <c r="L143" i="3"/>
  <c r="M143" i="3"/>
  <c r="N143" i="3"/>
  <c r="O143" i="3"/>
  <c r="Q143" i="3"/>
  <c r="C144" i="3"/>
  <c r="B144" i="3" s="1"/>
  <c r="D144" i="3"/>
  <c r="K144" i="3"/>
  <c r="F144" i="3" s="1"/>
  <c r="L144" i="3"/>
  <c r="M144" i="3"/>
  <c r="N144" i="3"/>
  <c r="O144" i="3"/>
  <c r="Q144" i="3"/>
  <c r="C145" i="3"/>
  <c r="B145" i="3" s="1"/>
  <c r="D145" i="3"/>
  <c r="K145" i="3"/>
  <c r="F145" i="3" s="1"/>
  <c r="L145" i="3"/>
  <c r="M145" i="3"/>
  <c r="N145" i="3"/>
  <c r="O145" i="3"/>
  <c r="Q145" i="3"/>
  <c r="C146" i="3"/>
  <c r="B146" i="3" s="1"/>
  <c r="D146" i="3"/>
  <c r="K146" i="3"/>
  <c r="I146" i="3" s="1"/>
  <c r="L146" i="3"/>
  <c r="M146" i="3"/>
  <c r="N146" i="3"/>
  <c r="O146" i="3"/>
  <c r="Q146" i="3"/>
  <c r="C147" i="3"/>
  <c r="B147" i="3" s="1"/>
  <c r="D147" i="3"/>
  <c r="K147" i="3"/>
  <c r="L147" i="3"/>
  <c r="M147" i="3"/>
  <c r="N147" i="3"/>
  <c r="O147" i="3"/>
  <c r="Q147" i="3"/>
  <c r="C148" i="3"/>
  <c r="B148" i="3" s="1"/>
  <c r="D148" i="3"/>
  <c r="K148" i="3"/>
  <c r="F148" i="3" s="1"/>
  <c r="L148" i="3"/>
  <c r="M148" i="3"/>
  <c r="N148" i="3"/>
  <c r="O148" i="3"/>
  <c r="Q148" i="3"/>
  <c r="C149" i="3"/>
  <c r="B149" i="3" s="1"/>
  <c r="D149" i="3"/>
  <c r="K149" i="3"/>
  <c r="H149" i="3" s="1"/>
  <c r="L149" i="3"/>
  <c r="M149" i="3"/>
  <c r="N149" i="3"/>
  <c r="O149" i="3"/>
  <c r="Q149" i="3"/>
  <c r="C150" i="3"/>
  <c r="B150" i="3" s="1"/>
  <c r="D150" i="3"/>
  <c r="K150" i="3"/>
  <c r="L150" i="3"/>
  <c r="M150" i="3"/>
  <c r="N150" i="3"/>
  <c r="O150" i="3"/>
  <c r="Q150" i="3"/>
  <c r="C151" i="3"/>
  <c r="B151" i="3" s="1"/>
  <c r="D151" i="3"/>
  <c r="K151" i="3"/>
  <c r="J151" i="3" s="1"/>
  <c r="L151" i="3"/>
  <c r="M151" i="3"/>
  <c r="N151" i="3"/>
  <c r="O151" i="3"/>
  <c r="Q151" i="3"/>
  <c r="C152" i="3"/>
  <c r="B152" i="3" s="1"/>
  <c r="D152" i="3"/>
  <c r="K152" i="3"/>
  <c r="F152" i="3" s="1"/>
  <c r="L152" i="3"/>
  <c r="M152" i="3"/>
  <c r="N152" i="3"/>
  <c r="O152" i="3"/>
  <c r="Q152" i="3"/>
  <c r="C153" i="3"/>
  <c r="B153" i="3" s="1"/>
  <c r="D153" i="3"/>
  <c r="K153" i="3"/>
  <c r="H153" i="3" s="1"/>
  <c r="L153" i="3"/>
  <c r="M153" i="3"/>
  <c r="N153" i="3"/>
  <c r="O153" i="3"/>
  <c r="Q153" i="3"/>
  <c r="C154" i="3"/>
  <c r="B154" i="3" s="1"/>
  <c r="D154" i="3"/>
  <c r="K154" i="3"/>
  <c r="I154" i="3" s="1"/>
  <c r="L154" i="3"/>
  <c r="M154" i="3"/>
  <c r="N154" i="3"/>
  <c r="O154" i="3"/>
  <c r="Q154" i="3"/>
  <c r="C155" i="3"/>
  <c r="B155" i="3" s="1"/>
  <c r="D155" i="3"/>
  <c r="K155" i="3"/>
  <c r="I155" i="3" s="1"/>
  <c r="L155" i="3"/>
  <c r="M155" i="3"/>
  <c r="N155" i="3"/>
  <c r="O155" i="3"/>
  <c r="Q155" i="3"/>
  <c r="C156" i="3"/>
  <c r="B156" i="3" s="1"/>
  <c r="D156" i="3"/>
  <c r="K156" i="3"/>
  <c r="F156" i="3" s="1"/>
  <c r="L156" i="3"/>
  <c r="M156" i="3"/>
  <c r="N156" i="3"/>
  <c r="O156" i="3"/>
  <c r="Q156" i="3"/>
  <c r="C157" i="3"/>
  <c r="B157" i="3" s="1"/>
  <c r="D157" i="3"/>
  <c r="K157" i="3"/>
  <c r="I157" i="3" s="1"/>
  <c r="L157" i="3"/>
  <c r="M157" i="3"/>
  <c r="N157" i="3"/>
  <c r="O157" i="3"/>
  <c r="Q157" i="3"/>
  <c r="C158" i="3"/>
  <c r="B158" i="3" s="1"/>
  <c r="D158" i="3"/>
  <c r="K158" i="3"/>
  <c r="J158" i="3" s="1"/>
  <c r="L158" i="3"/>
  <c r="M158" i="3"/>
  <c r="N158" i="3"/>
  <c r="O158" i="3"/>
  <c r="Q158" i="3"/>
  <c r="C159" i="3"/>
  <c r="B159" i="3" s="1"/>
  <c r="D159" i="3"/>
  <c r="K159" i="3"/>
  <c r="J159" i="3" s="1"/>
  <c r="L159" i="3"/>
  <c r="M159" i="3"/>
  <c r="N159" i="3"/>
  <c r="O159" i="3"/>
  <c r="Q159" i="3"/>
  <c r="C160" i="3"/>
  <c r="B160" i="3" s="1"/>
  <c r="D160" i="3"/>
  <c r="K160" i="3"/>
  <c r="F160" i="3" s="1"/>
  <c r="L160" i="3"/>
  <c r="M160" i="3"/>
  <c r="N160" i="3"/>
  <c r="O160" i="3"/>
  <c r="Q160" i="3"/>
  <c r="C161" i="3"/>
  <c r="B161" i="3" s="1"/>
  <c r="D161" i="3"/>
  <c r="K161" i="3"/>
  <c r="G161" i="3" s="1"/>
  <c r="L161" i="3"/>
  <c r="M161" i="3"/>
  <c r="N161" i="3"/>
  <c r="O161" i="3"/>
  <c r="Q161" i="3"/>
  <c r="C162" i="3"/>
  <c r="B162" i="3" s="1"/>
  <c r="D162" i="3"/>
  <c r="K162" i="3"/>
  <c r="I162" i="3" s="1"/>
  <c r="L162" i="3"/>
  <c r="M162" i="3"/>
  <c r="N162" i="3"/>
  <c r="O162" i="3"/>
  <c r="Q162" i="3"/>
  <c r="C163" i="3"/>
  <c r="B163" i="3" s="1"/>
  <c r="D163" i="3"/>
  <c r="K163" i="3"/>
  <c r="L163" i="3"/>
  <c r="M163" i="3"/>
  <c r="N163" i="3"/>
  <c r="O163" i="3"/>
  <c r="Q163" i="3"/>
  <c r="C164" i="3"/>
  <c r="B164" i="3" s="1"/>
  <c r="D164" i="3"/>
  <c r="K164" i="3"/>
  <c r="F164" i="3" s="1"/>
  <c r="L164" i="3"/>
  <c r="M164" i="3"/>
  <c r="N164" i="3"/>
  <c r="O164" i="3"/>
  <c r="Q164" i="3"/>
  <c r="C165" i="3"/>
  <c r="B165" i="3" s="1"/>
  <c r="D165" i="3"/>
  <c r="K165" i="3"/>
  <c r="I165" i="3" s="1"/>
  <c r="L165" i="3"/>
  <c r="M165" i="3"/>
  <c r="N165" i="3"/>
  <c r="O165" i="3"/>
  <c r="Q165" i="3"/>
  <c r="C166" i="3"/>
  <c r="B166" i="3" s="1"/>
  <c r="D166" i="3"/>
  <c r="K166" i="3"/>
  <c r="L166" i="3"/>
  <c r="M166" i="3"/>
  <c r="N166" i="3"/>
  <c r="O166" i="3"/>
  <c r="Q166" i="3"/>
  <c r="C167" i="3"/>
  <c r="B167" i="3" s="1"/>
  <c r="D167" i="3"/>
  <c r="K167" i="3"/>
  <c r="J167" i="3" s="1"/>
  <c r="L167" i="3"/>
  <c r="M167" i="3"/>
  <c r="N167" i="3"/>
  <c r="O167" i="3"/>
  <c r="Q167" i="3"/>
  <c r="C168" i="3"/>
  <c r="B168" i="3" s="1"/>
  <c r="D168" i="3"/>
  <c r="K168" i="3"/>
  <c r="F168" i="3" s="1"/>
  <c r="L168" i="3"/>
  <c r="M168" i="3"/>
  <c r="N168" i="3"/>
  <c r="O168" i="3"/>
  <c r="Q168" i="3"/>
  <c r="C169" i="3"/>
  <c r="B169" i="3" s="1"/>
  <c r="D169" i="3"/>
  <c r="K169" i="3"/>
  <c r="G169" i="3" s="1"/>
  <c r="L169" i="3"/>
  <c r="M169" i="3"/>
  <c r="N169" i="3"/>
  <c r="O169" i="3"/>
  <c r="Q169" i="3"/>
  <c r="C170" i="3"/>
  <c r="B170" i="3" s="1"/>
  <c r="D170" i="3"/>
  <c r="K170" i="3"/>
  <c r="I170" i="3" s="1"/>
  <c r="L170" i="3"/>
  <c r="M170" i="3"/>
  <c r="N170" i="3"/>
  <c r="O170" i="3"/>
  <c r="Q170" i="3"/>
  <c r="C171" i="3"/>
  <c r="B171" i="3" s="1"/>
  <c r="D171" i="3"/>
  <c r="K171" i="3"/>
  <c r="I171" i="3" s="1"/>
  <c r="L171" i="3"/>
  <c r="M171" i="3"/>
  <c r="N171" i="3"/>
  <c r="O171" i="3"/>
  <c r="Q171" i="3"/>
  <c r="C172" i="3"/>
  <c r="B172" i="3" s="1"/>
  <c r="D172" i="3"/>
  <c r="K172" i="3"/>
  <c r="F172" i="3" s="1"/>
  <c r="L172" i="3"/>
  <c r="M172" i="3"/>
  <c r="N172" i="3"/>
  <c r="O172" i="3"/>
  <c r="Q172" i="3"/>
  <c r="C173" i="3"/>
  <c r="B173" i="3" s="1"/>
  <c r="D173" i="3"/>
  <c r="K173" i="3"/>
  <c r="L173" i="3"/>
  <c r="M173" i="3"/>
  <c r="N173" i="3"/>
  <c r="O173" i="3"/>
  <c r="Q173" i="3"/>
  <c r="C174" i="3"/>
  <c r="B174" i="3" s="1"/>
  <c r="D174" i="3"/>
  <c r="K174" i="3"/>
  <c r="J174" i="3" s="1"/>
  <c r="L174" i="3"/>
  <c r="M174" i="3"/>
  <c r="N174" i="3"/>
  <c r="O174" i="3"/>
  <c r="Q174" i="3"/>
  <c r="C175" i="3"/>
  <c r="B175" i="3" s="1"/>
  <c r="D175" i="3"/>
  <c r="K175" i="3"/>
  <c r="J175" i="3" s="1"/>
  <c r="L175" i="3"/>
  <c r="M175" i="3"/>
  <c r="N175" i="3"/>
  <c r="O175" i="3"/>
  <c r="Q175" i="3"/>
  <c r="C176" i="3"/>
  <c r="B176" i="3" s="1"/>
  <c r="D176" i="3"/>
  <c r="K176" i="3"/>
  <c r="F176" i="3" s="1"/>
  <c r="L176" i="3"/>
  <c r="M176" i="3"/>
  <c r="N176" i="3"/>
  <c r="O176" i="3"/>
  <c r="Q176" i="3"/>
  <c r="C177" i="3"/>
  <c r="B177" i="3" s="1"/>
  <c r="D177" i="3"/>
  <c r="K177" i="3"/>
  <c r="J177" i="3" s="1"/>
  <c r="L177" i="3"/>
  <c r="M177" i="3"/>
  <c r="N177" i="3"/>
  <c r="O177" i="3"/>
  <c r="Q177" i="3"/>
  <c r="C178" i="3"/>
  <c r="B178" i="3" s="1"/>
  <c r="D178" i="3"/>
  <c r="K178" i="3"/>
  <c r="I178" i="3" s="1"/>
  <c r="L178" i="3"/>
  <c r="M178" i="3"/>
  <c r="N178" i="3"/>
  <c r="O178" i="3"/>
  <c r="Q178" i="3"/>
  <c r="C179" i="3"/>
  <c r="B179" i="3" s="1"/>
  <c r="D179" i="3"/>
  <c r="K179" i="3"/>
  <c r="I179" i="3" s="1"/>
  <c r="L179" i="3"/>
  <c r="M179" i="3"/>
  <c r="N179" i="3"/>
  <c r="O179" i="3"/>
  <c r="Q179" i="3"/>
  <c r="Q180" i="3"/>
  <c r="Q181" i="3"/>
  <c r="C6" i="3"/>
  <c r="B6" i="3" s="1"/>
  <c r="D6" i="3"/>
  <c r="K6" i="3"/>
  <c r="H6" i="3" s="1"/>
  <c r="L6" i="3"/>
  <c r="M6" i="3"/>
  <c r="N6" i="3"/>
  <c r="O6" i="3"/>
  <c r="Q6" i="3"/>
  <c r="C7" i="3"/>
  <c r="B7" i="3" s="1"/>
  <c r="D7" i="3"/>
  <c r="K7" i="3"/>
  <c r="J7" i="3" s="1"/>
  <c r="L7" i="3"/>
  <c r="M7" i="3"/>
  <c r="N7" i="3"/>
  <c r="O7" i="3"/>
  <c r="Q7" i="3"/>
  <c r="C8" i="3"/>
  <c r="B8" i="3" s="1"/>
  <c r="D8" i="3"/>
  <c r="K8" i="3"/>
  <c r="I8" i="3" s="1"/>
  <c r="L8" i="3"/>
  <c r="M8" i="3"/>
  <c r="N8" i="3"/>
  <c r="O8" i="3"/>
  <c r="Q8" i="3"/>
  <c r="C9" i="3"/>
  <c r="B9" i="3" s="1"/>
  <c r="D9" i="3"/>
  <c r="K9" i="3"/>
  <c r="L9" i="3"/>
  <c r="M9" i="3"/>
  <c r="N9" i="3"/>
  <c r="O9" i="3"/>
  <c r="Q9" i="3"/>
  <c r="C10" i="3"/>
  <c r="B10" i="3" s="1"/>
  <c r="D10" i="3"/>
  <c r="K10" i="3"/>
  <c r="F10" i="3" s="1"/>
  <c r="L10" i="3"/>
  <c r="M10" i="3"/>
  <c r="N10" i="3"/>
  <c r="O10" i="3"/>
  <c r="Q10" i="3"/>
  <c r="C11" i="3"/>
  <c r="B11" i="3" s="1"/>
  <c r="D11" i="3"/>
  <c r="K11" i="3"/>
  <c r="G11" i="3" s="1"/>
  <c r="L11" i="3"/>
  <c r="M11" i="3"/>
  <c r="N11" i="3"/>
  <c r="O11" i="3"/>
  <c r="Q11" i="3"/>
  <c r="C12" i="3"/>
  <c r="B12" i="3" s="1"/>
  <c r="D12" i="3"/>
  <c r="K12" i="3"/>
  <c r="G12" i="3" s="1"/>
  <c r="L12" i="3"/>
  <c r="M12" i="3"/>
  <c r="N12" i="3"/>
  <c r="O12" i="3"/>
  <c r="Q12" i="3"/>
  <c r="C13" i="3"/>
  <c r="B13" i="3" s="1"/>
  <c r="D13" i="3"/>
  <c r="K13" i="3"/>
  <c r="G13" i="3" s="1"/>
  <c r="L13" i="3"/>
  <c r="M13" i="3"/>
  <c r="N13" i="3"/>
  <c r="O13" i="3"/>
  <c r="Q13" i="3"/>
  <c r="C14" i="3"/>
  <c r="B14" i="3" s="1"/>
  <c r="D14" i="3"/>
  <c r="K14" i="3"/>
  <c r="F14" i="3" s="1"/>
  <c r="L14" i="3"/>
  <c r="M14" i="3"/>
  <c r="N14" i="3"/>
  <c r="O14" i="3"/>
  <c r="Q14" i="3"/>
  <c r="C15" i="3"/>
  <c r="B15" i="3" s="1"/>
  <c r="D15" i="3"/>
  <c r="K15" i="3"/>
  <c r="G15" i="3" s="1"/>
  <c r="L15" i="3"/>
  <c r="M15" i="3"/>
  <c r="N15" i="3"/>
  <c r="O15" i="3"/>
  <c r="Q15" i="3"/>
  <c r="C16" i="3"/>
  <c r="B16" i="3" s="1"/>
  <c r="D16" i="3"/>
  <c r="K16" i="3"/>
  <c r="I16" i="3" s="1"/>
  <c r="L16" i="3"/>
  <c r="M16" i="3"/>
  <c r="N16" i="3"/>
  <c r="O16" i="3"/>
  <c r="Q16" i="3"/>
  <c r="C17" i="3"/>
  <c r="B17" i="3" s="1"/>
  <c r="D17" i="3"/>
  <c r="K17" i="3"/>
  <c r="L17" i="3"/>
  <c r="M17" i="3"/>
  <c r="N17" i="3"/>
  <c r="O17" i="3"/>
  <c r="Q17" i="3"/>
  <c r="C18" i="3"/>
  <c r="B18" i="3" s="1"/>
  <c r="D18" i="3"/>
  <c r="K18" i="3"/>
  <c r="I18" i="3" s="1"/>
  <c r="L18" i="3"/>
  <c r="M18" i="3"/>
  <c r="N18" i="3"/>
  <c r="O18" i="3"/>
  <c r="Q18" i="3"/>
  <c r="C19" i="3"/>
  <c r="B19" i="3" s="1"/>
  <c r="D19" i="3"/>
  <c r="K19" i="3"/>
  <c r="G19" i="3" s="1"/>
  <c r="L19" i="3"/>
  <c r="M19" i="3"/>
  <c r="N19" i="3"/>
  <c r="O19" i="3"/>
  <c r="Q19" i="3"/>
  <c r="C20" i="3"/>
  <c r="B20" i="3" s="1"/>
  <c r="D20" i="3"/>
  <c r="K20" i="3"/>
  <c r="L20" i="3"/>
  <c r="M20" i="3"/>
  <c r="N20" i="3"/>
  <c r="O20" i="3"/>
  <c r="Q20" i="3"/>
  <c r="C21" i="3"/>
  <c r="B21" i="3" s="1"/>
  <c r="D21" i="3"/>
  <c r="K21" i="3"/>
  <c r="I21" i="3" s="1"/>
  <c r="L21" i="3"/>
  <c r="M21" i="3"/>
  <c r="N21" i="3"/>
  <c r="O21" i="3"/>
  <c r="Q21" i="3"/>
  <c r="C22" i="3"/>
  <c r="B22" i="3" s="1"/>
  <c r="D22" i="3"/>
  <c r="K22" i="3"/>
  <c r="I22" i="3" s="1"/>
  <c r="L22" i="3"/>
  <c r="M22" i="3"/>
  <c r="N22" i="3"/>
  <c r="O22" i="3"/>
  <c r="Q22" i="3"/>
  <c r="C23" i="3"/>
  <c r="B23" i="3" s="1"/>
  <c r="D23" i="3"/>
  <c r="K23" i="3"/>
  <c r="G23" i="3" s="1"/>
  <c r="L23" i="3"/>
  <c r="M23" i="3"/>
  <c r="N23" i="3"/>
  <c r="O23" i="3"/>
  <c r="Q23" i="3"/>
  <c r="C24" i="3"/>
  <c r="B24" i="3" s="1"/>
  <c r="D24" i="3"/>
  <c r="K24" i="3"/>
  <c r="I24" i="3" s="1"/>
  <c r="L24" i="3"/>
  <c r="M24" i="3"/>
  <c r="N24" i="3"/>
  <c r="O24" i="3"/>
  <c r="Q24" i="3"/>
  <c r="C25" i="3"/>
  <c r="B25" i="3" s="1"/>
  <c r="D25" i="3"/>
  <c r="K25" i="3"/>
  <c r="L25" i="3"/>
  <c r="M25" i="3"/>
  <c r="N25" i="3"/>
  <c r="O25" i="3"/>
  <c r="Q25" i="3"/>
  <c r="C26" i="3"/>
  <c r="B26" i="3" s="1"/>
  <c r="D26" i="3"/>
  <c r="K26" i="3"/>
  <c r="L26" i="3"/>
  <c r="M26" i="3"/>
  <c r="N26" i="3"/>
  <c r="O26" i="3"/>
  <c r="Q26" i="3"/>
  <c r="C27" i="3"/>
  <c r="B27" i="3" s="1"/>
  <c r="D27" i="3"/>
  <c r="K27" i="3"/>
  <c r="G27" i="3" s="1"/>
  <c r="L27" i="3"/>
  <c r="M27" i="3"/>
  <c r="N27" i="3"/>
  <c r="O27" i="3"/>
  <c r="Q27" i="3"/>
  <c r="C28" i="3"/>
  <c r="B28" i="3" s="1"/>
  <c r="D28" i="3"/>
  <c r="K28" i="3"/>
  <c r="G28" i="3" s="1"/>
  <c r="L28" i="3"/>
  <c r="M28" i="3"/>
  <c r="N28" i="3"/>
  <c r="O28" i="3"/>
  <c r="Q28" i="3"/>
  <c r="C29" i="3"/>
  <c r="B29" i="3" s="1"/>
  <c r="D29" i="3"/>
  <c r="K29" i="3"/>
  <c r="L29" i="3"/>
  <c r="M29" i="3"/>
  <c r="N29" i="3"/>
  <c r="O29" i="3"/>
  <c r="Q29" i="3"/>
  <c r="C30" i="3"/>
  <c r="B30" i="3" s="1"/>
  <c r="D30" i="3"/>
  <c r="K30" i="3"/>
  <c r="J30" i="3" s="1"/>
  <c r="L30" i="3"/>
  <c r="M30" i="3"/>
  <c r="N30" i="3"/>
  <c r="O30" i="3"/>
  <c r="Q30" i="3"/>
  <c r="C31" i="3"/>
  <c r="B31" i="3" s="1"/>
  <c r="D31" i="3"/>
  <c r="K31" i="3"/>
  <c r="G31" i="3" s="1"/>
  <c r="L31" i="3"/>
  <c r="M31" i="3"/>
  <c r="N31" i="3"/>
  <c r="O31" i="3"/>
  <c r="Q31" i="3"/>
  <c r="C32" i="3"/>
  <c r="B32" i="3" s="1"/>
  <c r="D32" i="3"/>
  <c r="K32" i="3"/>
  <c r="F32" i="3" s="1"/>
  <c r="L32" i="3"/>
  <c r="M32" i="3"/>
  <c r="N32" i="3"/>
  <c r="O32" i="3"/>
  <c r="Q32" i="3"/>
  <c r="C33" i="3"/>
  <c r="B33" i="3" s="1"/>
  <c r="D33" i="3"/>
  <c r="K33" i="3"/>
  <c r="G33" i="3" s="1"/>
  <c r="L33" i="3"/>
  <c r="M33" i="3"/>
  <c r="N33" i="3"/>
  <c r="O33" i="3"/>
  <c r="Q33" i="3"/>
  <c r="C34" i="3"/>
  <c r="B34" i="3" s="1"/>
  <c r="D34" i="3"/>
  <c r="K34" i="3"/>
  <c r="I34" i="3" s="1"/>
  <c r="L34" i="3"/>
  <c r="M34" i="3"/>
  <c r="N34" i="3"/>
  <c r="O34" i="3"/>
  <c r="Q34" i="3"/>
  <c r="C35" i="3"/>
  <c r="B35" i="3" s="1"/>
  <c r="D35" i="3"/>
  <c r="K35" i="3"/>
  <c r="J35" i="3" s="1"/>
  <c r="L35" i="3"/>
  <c r="M35" i="3"/>
  <c r="N35" i="3"/>
  <c r="O35" i="3"/>
  <c r="Q35" i="3"/>
  <c r="C36" i="3"/>
  <c r="B36" i="3" s="1"/>
  <c r="D36" i="3"/>
  <c r="K36" i="3"/>
  <c r="F36" i="3" s="1"/>
  <c r="L36" i="3"/>
  <c r="M36" i="3"/>
  <c r="N36" i="3"/>
  <c r="O36" i="3"/>
  <c r="Q36" i="3"/>
  <c r="C37" i="3"/>
  <c r="B37" i="3" s="1"/>
  <c r="D37" i="3"/>
  <c r="K37" i="3"/>
  <c r="G37" i="3" s="1"/>
  <c r="L37" i="3"/>
  <c r="M37" i="3"/>
  <c r="N37" i="3"/>
  <c r="O37" i="3"/>
  <c r="Q37" i="3"/>
  <c r="C38" i="3"/>
  <c r="B38" i="3" s="1"/>
  <c r="D38" i="3"/>
  <c r="K38" i="3"/>
  <c r="I38" i="3" s="1"/>
  <c r="L38" i="3"/>
  <c r="M38" i="3"/>
  <c r="N38" i="3"/>
  <c r="O38" i="3"/>
  <c r="Q38" i="3"/>
  <c r="C39" i="3"/>
  <c r="B39" i="3" s="1"/>
  <c r="D39" i="3"/>
  <c r="K39" i="3"/>
  <c r="J39" i="3" s="1"/>
  <c r="L39" i="3"/>
  <c r="M39" i="3"/>
  <c r="N39" i="3"/>
  <c r="O39" i="3"/>
  <c r="Q39" i="3"/>
  <c r="C40" i="3"/>
  <c r="B40" i="3" s="1"/>
  <c r="D40" i="3"/>
  <c r="K40" i="3"/>
  <c r="J40" i="3" s="1"/>
  <c r="L40" i="3"/>
  <c r="M40" i="3"/>
  <c r="N40" i="3"/>
  <c r="O40" i="3"/>
  <c r="Q40" i="3"/>
  <c r="C41" i="3"/>
  <c r="B41" i="3" s="1"/>
  <c r="D41" i="3"/>
  <c r="K41" i="3"/>
  <c r="G41" i="3" s="1"/>
  <c r="L41" i="3"/>
  <c r="M41" i="3"/>
  <c r="N41" i="3"/>
  <c r="O41" i="3"/>
  <c r="Q41" i="3"/>
  <c r="C42" i="3"/>
  <c r="B42" i="3" s="1"/>
  <c r="D42" i="3"/>
  <c r="K42" i="3"/>
  <c r="I42" i="3" s="1"/>
  <c r="L42" i="3"/>
  <c r="M42" i="3"/>
  <c r="N42" i="3"/>
  <c r="O42" i="3"/>
  <c r="Q42" i="3"/>
  <c r="C43" i="3"/>
  <c r="B43" i="3" s="1"/>
  <c r="D43" i="3"/>
  <c r="K43" i="3"/>
  <c r="F43" i="3" s="1"/>
  <c r="L43" i="3"/>
  <c r="M43" i="3"/>
  <c r="N43" i="3"/>
  <c r="O43" i="3"/>
  <c r="Q43" i="3"/>
  <c r="C44" i="3"/>
  <c r="B44" i="3" s="1"/>
  <c r="D44" i="3"/>
  <c r="K44" i="3"/>
  <c r="H44" i="3" s="1"/>
  <c r="L44" i="3"/>
  <c r="M44" i="3"/>
  <c r="N44" i="3"/>
  <c r="O44" i="3"/>
  <c r="Q44" i="3"/>
  <c r="C45" i="3"/>
  <c r="B45" i="3" s="1"/>
  <c r="D45" i="3"/>
  <c r="K45" i="3"/>
  <c r="G45" i="3" s="1"/>
  <c r="L45" i="3"/>
  <c r="M45" i="3"/>
  <c r="N45" i="3"/>
  <c r="O45" i="3"/>
  <c r="Q45" i="3"/>
  <c r="C46" i="3"/>
  <c r="B46" i="3" s="1"/>
  <c r="D46" i="3"/>
  <c r="K46" i="3"/>
  <c r="J46" i="3" s="1"/>
  <c r="L46" i="3"/>
  <c r="M46" i="3"/>
  <c r="N46" i="3"/>
  <c r="O46" i="3"/>
  <c r="Q46" i="3"/>
  <c r="C47" i="3"/>
  <c r="B47" i="3" s="1"/>
  <c r="D47" i="3"/>
  <c r="K47" i="3"/>
  <c r="H47" i="3" s="1"/>
  <c r="L47" i="3"/>
  <c r="M47" i="3"/>
  <c r="N47" i="3"/>
  <c r="O47" i="3"/>
  <c r="Q47" i="3"/>
  <c r="C48" i="3"/>
  <c r="B48" i="3" s="1"/>
  <c r="D48" i="3"/>
  <c r="K48" i="3"/>
  <c r="G48" i="3" s="1"/>
  <c r="L48" i="3"/>
  <c r="M48" i="3"/>
  <c r="N48" i="3"/>
  <c r="O48" i="3"/>
  <c r="Q48" i="3"/>
  <c r="C49" i="3"/>
  <c r="B49" i="3" s="1"/>
  <c r="D49" i="3"/>
  <c r="K49" i="3"/>
  <c r="I49" i="3" s="1"/>
  <c r="L49" i="3"/>
  <c r="M49" i="3"/>
  <c r="N49" i="3"/>
  <c r="O49" i="3"/>
  <c r="Q49" i="3"/>
  <c r="C50" i="3"/>
  <c r="B50" i="3" s="1"/>
  <c r="D50" i="3"/>
  <c r="K50" i="3"/>
  <c r="J50" i="3" s="1"/>
  <c r="L50" i="3"/>
  <c r="M50" i="3"/>
  <c r="N50" i="3"/>
  <c r="O50" i="3"/>
  <c r="Q50" i="3"/>
  <c r="Q5" i="3"/>
  <c r="O5" i="3"/>
  <c r="N5" i="3"/>
  <c r="M5" i="3"/>
  <c r="L5" i="3"/>
  <c r="K5" i="3"/>
  <c r="H5" i="3" s="1"/>
  <c r="D5" i="3"/>
  <c r="C5" i="3"/>
  <c r="B5" i="3" s="1"/>
  <c r="Q4" i="3"/>
  <c r="O4" i="3"/>
  <c r="N4" i="3"/>
  <c r="M4" i="3"/>
  <c r="L4" i="3"/>
  <c r="K4" i="3"/>
  <c r="H4" i="3" s="1"/>
  <c r="D4" i="3"/>
  <c r="C4" i="3"/>
  <c r="B4" i="3" s="1"/>
  <c r="Q3" i="3"/>
  <c r="O3" i="3"/>
  <c r="N3" i="3"/>
  <c r="M3" i="3"/>
  <c r="L3" i="3"/>
  <c r="K3" i="3"/>
  <c r="J3" i="3" s="1"/>
  <c r="D3" i="3"/>
  <c r="C3" i="3"/>
  <c r="B3" i="3" s="1"/>
  <c r="O2" i="3"/>
  <c r="N2" i="3"/>
  <c r="M2" i="3"/>
  <c r="K2" i="3"/>
  <c r="H2" i="3" s="1"/>
  <c r="L2" i="3"/>
  <c r="D2" i="3"/>
  <c r="C2" i="3"/>
  <c r="B2" i="3" s="1"/>
  <c r="Q2" i="3"/>
  <c r="M76" i="2"/>
  <c r="M74" i="2"/>
  <c r="M73" i="2"/>
  <c r="M72" i="2"/>
  <c r="M71" i="2"/>
  <c r="M70" i="2"/>
  <c r="M69" i="2"/>
  <c r="M68" i="2"/>
  <c r="M67" i="2"/>
  <c r="M66" i="2"/>
  <c r="M65" i="2"/>
  <c r="M64" i="2"/>
  <c r="M60" i="2"/>
  <c r="M63" i="2"/>
  <c r="M62" i="2"/>
  <c r="M61" i="2"/>
  <c r="M59" i="2"/>
  <c r="M58" i="2"/>
  <c r="M57" i="2"/>
  <c r="M56" i="2"/>
  <c r="M54" i="2"/>
  <c r="M53" i="2"/>
  <c r="M52" i="2"/>
  <c r="M51" i="2"/>
  <c r="M50" i="2"/>
  <c r="M49" i="2"/>
  <c r="M48" i="2"/>
  <c r="M47" i="2"/>
  <c r="M46" i="2"/>
  <c r="M45" i="2"/>
  <c r="M44" i="2"/>
  <c r="M42" i="2"/>
  <c r="M39" i="2"/>
  <c r="M40" i="2"/>
  <c r="M38" i="2"/>
  <c r="M36" i="2"/>
  <c r="M35" i="2"/>
  <c r="M34" i="2"/>
  <c r="M33" i="2"/>
  <c r="M31" i="2"/>
  <c r="M30" i="2"/>
  <c r="M29" i="2"/>
  <c r="M28" i="2"/>
  <c r="M27" i="2"/>
  <c r="M26" i="2"/>
  <c r="M25" i="2"/>
  <c r="M24" i="2"/>
  <c r="M22" i="2"/>
  <c r="M20" i="2"/>
  <c r="M19" i="2"/>
  <c r="M18" i="2"/>
  <c r="M17" i="2"/>
  <c r="M16" i="2"/>
  <c r="M15" i="2"/>
  <c r="M12" i="2"/>
  <c r="M10" i="2"/>
  <c r="M9" i="2"/>
  <c r="M8" i="2"/>
  <c r="M4" i="2"/>
  <c r="M3" i="2"/>
  <c r="M2" i="2"/>
  <c r="G114" i="3" l="1"/>
  <c r="G155" i="3"/>
  <c r="I140" i="3"/>
  <c r="G140" i="3"/>
  <c r="I177" i="3"/>
  <c r="J170" i="3"/>
  <c r="I149" i="3"/>
  <c r="G123" i="3"/>
  <c r="J149" i="3"/>
  <c r="I124" i="3"/>
  <c r="H170" i="3"/>
  <c r="I132" i="3"/>
  <c r="H99" i="3"/>
  <c r="H178" i="3"/>
  <c r="J164" i="3"/>
  <c r="J146" i="3"/>
  <c r="J130" i="3"/>
  <c r="H117" i="3"/>
  <c r="H108" i="3"/>
  <c r="J84" i="3"/>
  <c r="G108" i="3"/>
  <c r="I84" i="3"/>
  <c r="J61" i="3"/>
  <c r="J94" i="3"/>
  <c r="J92" i="3"/>
  <c r="I174" i="3"/>
  <c r="H129" i="3"/>
  <c r="H98" i="3"/>
  <c r="H58" i="3"/>
  <c r="J172" i="3"/>
  <c r="J165" i="3"/>
  <c r="I161" i="3"/>
  <c r="F154" i="3"/>
  <c r="I148" i="3"/>
  <c r="H133" i="3"/>
  <c r="F129" i="3"/>
  <c r="G106" i="3"/>
  <c r="I89" i="3"/>
  <c r="I77" i="3"/>
  <c r="G58" i="3"/>
  <c r="J169" i="3"/>
  <c r="J161" i="3"/>
  <c r="G154" i="3"/>
  <c r="J122" i="3"/>
  <c r="H106" i="3"/>
  <c r="G83" i="3"/>
  <c r="J22" i="3"/>
  <c r="J18" i="3"/>
  <c r="G14" i="3"/>
  <c r="H14" i="3"/>
  <c r="F107" i="3"/>
  <c r="H107" i="3"/>
  <c r="I107" i="3"/>
  <c r="H139" i="3"/>
  <c r="I139" i="3"/>
  <c r="H113" i="3"/>
  <c r="J113" i="3"/>
  <c r="G147" i="3"/>
  <c r="H147" i="3"/>
  <c r="I126" i="3"/>
  <c r="J126" i="3"/>
  <c r="G163" i="3"/>
  <c r="H163" i="3"/>
  <c r="I172" i="3"/>
  <c r="I169" i="3"/>
  <c r="H132" i="3"/>
  <c r="F106" i="3"/>
  <c r="F98" i="3"/>
  <c r="H84" i="3"/>
  <c r="I69" i="3"/>
  <c r="F58" i="3"/>
  <c r="H169" i="3"/>
  <c r="G178" i="3"/>
  <c r="F155" i="3"/>
  <c r="I147" i="3"/>
  <c r="H140" i="3"/>
  <c r="G129" i="3"/>
  <c r="F123" i="3"/>
  <c r="G90" i="3"/>
  <c r="F59" i="3"/>
  <c r="J178" i="3"/>
  <c r="I163" i="3"/>
  <c r="H155" i="3"/>
  <c r="J140" i="3"/>
  <c r="I129" i="3"/>
  <c r="H123" i="3"/>
  <c r="H115" i="3"/>
  <c r="I110" i="3"/>
  <c r="G98" i="3"/>
  <c r="I91" i="3"/>
  <c r="H65" i="3"/>
  <c r="F146" i="3"/>
  <c r="F137" i="3"/>
  <c r="G92" i="3"/>
  <c r="F82" i="3"/>
  <c r="I66" i="3"/>
  <c r="G177" i="3"/>
  <c r="H165" i="3"/>
  <c r="G146" i="3"/>
  <c r="G137" i="3"/>
  <c r="F131" i="3"/>
  <c r="I117" i="3"/>
  <c r="F99" i="3"/>
  <c r="H92" i="3"/>
  <c r="G89" i="3"/>
  <c r="I82" i="3"/>
  <c r="J66" i="3"/>
  <c r="G36" i="3"/>
  <c r="H177" i="3"/>
  <c r="H172" i="3"/>
  <c r="H161" i="3"/>
  <c r="H146" i="3"/>
  <c r="H137" i="3"/>
  <c r="G131" i="3"/>
  <c r="I113" i="3"/>
  <c r="G107" i="3"/>
  <c r="G99" i="3"/>
  <c r="I92" i="3"/>
  <c r="H89" i="3"/>
  <c r="F67" i="3"/>
  <c r="F138" i="3"/>
  <c r="G121" i="3"/>
  <c r="H90" i="3"/>
  <c r="F171" i="3"/>
  <c r="F169" i="3"/>
  <c r="F163" i="3"/>
  <c r="I158" i="3"/>
  <c r="I153" i="3"/>
  <c r="G148" i="3"/>
  <c r="G138" i="3"/>
  <c r="J132" i="3"/>
  <c r="J124" i="3"/>
  <c r="H121" i="3"/>
  <c r="F115" i="3"/>
  <c r="I106" i="3"/>
  <c r="H101" i="3"/>
  <c r="I90" i="3"/>
  <c r="G52" i="3"/>
  <c r="F177" i="3"/>
  <c r="G171" i="3"/>
  <c r="J153" i="3"/>
  <c r="H148" i="3"/>
  <c r="H138" i="3"/>
  <c r="H130" i="3"/>
  <c r="I121" i="3"/>
  <c r="G115" i="3"/>
  <c r="I101" i="3"/>
  <c r="J97" i="3"/>
  <c r="F89" i="3"/>
  <c r="F83" i="3"/>
  <c r="G73" i="3"/>
  <c r="F65" i="3"/>
  <c r="F162" i="3"/>
  <c r="G116" i="3"/>
  <c r="G179" i="3"/>
  <c r="H171" i="3"/>
  <c r="G164" i="3"/>
  <c r="G162" i="3"/>
  <c r="H156" i="3"/>
  <c r="H154" i="3"/>
  <c r="F153" i="3"/>
  <c r="J148" i="3"/>
  <c r="H145" i="3"/>
  <c r="F139" i="3"/>
  <c r="I137" i="3"/>
  <c r="I133" i="3"/>
  <c r="H131" i="3"/>
  <c r="F122" i="3"/>
  <c r="H116" i="3"/>
  <c r="H114" i="3"/>
  <c r="F113" i="3"/>
  <c r="I108" i="3"/>
  <c r="H105" i="3"/>
  <c r="I102" i="3"/>
  <c r="H100" i="3"/>
  <c r="I98" i="3"/>
  <c r="G97" i="3"/>
  <c r="F91" i="3"/>
  <c r="H83" i="3"/>
  <c r="J77" i="3"/>
  <c r="J69" i="3"/>
  <c r="J65" i="3"/>
  <c r="H59" i="3"/>
  <c r="G34" i="3"/>
  <c r="F179" i="3"/>
  <c r="I37" i="3"/>
  <c r="J36" i="3"/>
  <c r="H179" i="3"/>
  <c r="F170" i="3"/>
  <c r="H164" i="3"/>
  <c r="H162" i="3"/>
  <c r="F161" i="3"/>
  <c r="I156" i="3"/>
  <c r="J154" i="3"/>
  <c r="G153" i="3"/>
  <c r="F147" i="3"/>
  <c r="I145" i="3"/>
  <c r="I142" i="3"/>
  <c r="G139" i="3"/>
  <c r="F130" i="3"/>
  <c r="G124" i="3"/>
  <c r="G122" i="3"/>
  <c r="I116" i="3"/>
  <c r="J114" i="3"/>
  <c r="G113" i="3"/>
  <c r="J108" i="3"/>
  <c r="I105" i="3"/>
  <c r="I100" i="3"/>
  <c r="H97" i="3"/>
  <c r="H93" i="3"/>
  <c r="G91" i="3"/>
  <c r="I86" i="3"/>
  <c r="F66" i="3"/>
  <c r="I59" i="3"/>
  <c r="G156" i="3"/>
  <c r="G145" i="3"/>
  <c r="G105" i="3"/>
  <c r="G100" i="3"/>
  <c r="F97" i="3"/>
  <c r="H27" i="3"/>
  <c r="H32" i="3"/>
  <c r="F178" i="3"/>
  <c r="G172" i="3"/>
  <c r="G170" i="3"/>
  <c r="I164" i="3"/>
  <c r="J162" i="3"/>
  <c r="J156" i="3"/>
  <c r="J145" i="3"/>
  <c r="G132" i="3"/>
  <c r="G130" i="3"/>
  <c r="H124" i="3"/>
  <c r="H122" i="3"/>
  <c r="F121" i="3"/>
  <c r="J116" i="3"/>
  <c r="J105" i="3"/>
  <c r="J100" i="3"/>
  <c r="F90" i="3"/>
  <c r="G84" i="3"/>
  <c r="I70" i="3"/>
  <c r="H66" i="3"/>
  <c r="I60" i="3"/>
  <c r="J138" i="3"/>
  <c r="J58" i="3"/>
  <c r="H52" i="3"/>
  <c r="I68" i="3"/>
  <c r="H57" i="3"/>
  <c r="I54" i="3"/>
  <c r="G82" i="3"/>
  <c r="F73" i="3"/>
  <c r="J68" i="3"/>
  <c r="I65" i="3"/>
  <c r="I57" i="3"/>
  <c r="H51" i="3"/>
  <c r="I51" i="3"/>
  <c r="I73" i="3"/>
  <c r="H67" i="3"/>
  <c r="G60" i="3"/>
  <c r="H73" i="3"/>
  <c r="G67" i="3"/>
  <c r="H60" i="3"/>
  <c r="I52" i="3"/>
  <c r="J52" i="3"/>
  <c r="G68" i="3"/>
  <c r="F57" i="3"/>
  <c r="J81" i="3"/>
  <c r="J74" i="3"/>
  <c r="H68" i="3"/>
  <c r="J60" i="3"/>
  <c r="F51" i="3"/>
  <c r="H82" i="3"/>
  <c r="F81" i="3"/>
  <c r="G81" i="3"/>
  <c r="H81" i="3"/>
  <c r="H76" i="3"/>
  <c r="I76" i="3"/>
  <c r="J76" i="3"/>
  <c r="G76" i="3"/>
  <c r="I75" i="3"/>
  <c r="H75" i="3"/>
  <c r="G75" i="3"/>
  <c r="I74" i="3"/>
  <c r="F74" i="3"/>
  <c r="G74" i="3"/>
  <c r="G173" i="3"/>
  <c r="F173" i="3"/>
  <c r="H166" i="3"/>
  <c r="G166" i="3"/>
  <c r="F166" i="3"/>
  <c r="H150" i="3"/>
  <c r="G150" i="3"/>
  <c r="F150" i="3"/>
  <c r="H134" i="3"/>
  <c r="G134" i="3"/>
  <c r="F134" i="3"/>
  <c r="J72" i="3"/>
  <c r="I72" i="3"/>
  <c r="H72" i="3"/>
  <c r="G72" i="3"/>
  <c r="J176" i="3"/>
  <c r="I176" i="3"/>
  <c r="H176" i="3"/>
  <c r="G176" i="3"/>
  <c r="J160" i="3"/>
  <c r="I160" i="3"/>
  <c r="H160" i="3"/>
  <c r="G160" i="3"/>
  <c r="J144" i="3"/>
  <c r="I144" i="3"/>
  <c r="H144" i="3"/>
  <c r="G144" i="3"/>
  <c r="J56" i="3"/>
  <c r="I56" i="3"/>
  <c r="H56" i="3"/>
  <c r="G56" i="3"/>
  <c r="I167" i="3"/>
  <c r="H167" i="3"/>
  <c r="G167" i="3"/>
  <c r="F167" i="3"/>
  <c r="I135" i="3"/>
  <c r="H135" i="3"/>
  <c r="G135" i="3"/>
  <c r="F135" i="3"/>
  <c r="I79" i="3"/>
  <c r="H79" i="3"/>
  <c r="G79" i="3"/>
  <c r="F79" i="3"/>
  <c r="H70" i="3"/>
  <c r="G70" i="3"/>
  <c r="F70" i="3"/>
  <c r="J64" i="3"/>
  <c r="I64" i="3"/>
  <c r="H64" i="3"/>
  <c r="G64" i="3"/>
  <c r="H174" i="3"/>
  <c r="G174" i="3"/>
  <c r="F174" i="3"/>
  <c r="G165" i="3"/>
  <c r="F165" i="3"/>
  <c r="H158" i="3"/>
  <c r="G158" i="3"/>
  <c r="F158" i="3"/>
  <c r="G149" i="3"/>
  <c r="F149" i="3"/>
  <c r="H142" i="3"/>
  <c r="G142" i="3"/>
  <c r="F142" i="3"/>
  <c r="G133" i="3"/>
  <c r="F133" i="3"/>
  <c r="H126" i="3"/>
  <c r="G126" i="3"/>
  <c r="F126" i="3"/>
  <c r="G117" i="3"/>
  <c r="F117" i="3"/>
  <c r="H110" i="3"/>
  <c r="G110" i="3"/>
  <c r="F110" i="3"/>
  <c r="J104" i="3"/>
  <c r="I104" i="3"/>
  <c r="H104" i="3"/>
  <c r="G104" i="3"/>
  <c r="G77" i="3"/>
  <c r="F77" i="3"/>
  <c r="H54" i="3"/>
  <c r="G54" i="3"/>
  <c r="F54" i="3"/>
  <c r="I93" i="3"/>
  <c r="I62" i="3"/>
  <c r="H118" i="3"/>
  <c r="G118" i="3"/>
  <c r="F118" i="3"/>
  <c r="G85" i="3"/>
  <c r="F85" i="3"/>
  <c r="I63" i="3"/>
  <c r="H63" i="3"/>
  <c r="G63" i="3"/>
  <c r="F63" i="3"/>
  <c r="H94" i="3"/>
  <c r="G94" i="3"/>
  <c r="F94" i="3"/>
  <c r="I151" i="3"/>
  <c r="H151" i="3"/>
  <c r="G151" i="3"/>
  <c r="F151" i="3"/>
  <c r="G101" i="3"/>
  <c r="F101" i="3"/>
  <c r="J168" i="3"/>
  <c r="I168" i="3"/>
  <c r="H168" i="3"/>
  <c r="G168" i="3"/>
  <c r="J152" i="3"/>
  <c r="I152" i="3"/>
  <c r="H152" i="3"/>
  <c r="G152" i="3"/>
  <c r="J136" i="3"/>
  <c r="I136" i="3"/>
  <c r="H136" i="3"/>
  <c r="G136" i="3"/>
  <c r="J120" i="3"/>
  <c r="I120" i="3"/>
  <c r="H120" i="3"/>
  <c r="G120" i="3"/>
  <c r="I95" i="3"/>
  <c r="H95" i="3"/>
  <c r="G95" i="3"/>
  <c r="F95" i="3"/>
  <c r="H86" i="3"/>
  <c r="G86" i="3"/>
  <c r="F86" i="3"/>
  <c r="J80" i="3"/>
  <c r="I80" i="3"/>
  <c r="H80" i="3"/>
  <c r="G80" i="3"/>
  <c r="H173" i="3"/>
  <c r="H157" i="3"/>
  <c r="H141" i="3"/>
  <c r="H125" i="3"/>
  <c r="G109" i="3"/>
  <c r="F109" i="3"/>
  <c r="I87" i="3"/>
  <c r="H87" i="3"/>
  <c r="G87" i="3"/>
  <c r="F87" i="3"/>
  <c r="G53" i="3"/>
  <c r="F53" i="3"/>
  <c r="J128" i="3"/>
  <c r="I128" i="3"/>
  <c r="H128" i="3"/>
  <c r="G128" i="3"/>
  <c r="J112" i="3"/>
  <c r="I112" i="3"/>
  <c r="H112" i="3"/>
  <c r="G112" i="3"/>
  <c r="J88" i="3"/>
  <c r="I88" i="3"/>
  <c r="H88" i="3"/>
  <c r="G88" i="3"/>
  <c r="G61" i="3"/>
  <c r="F61" i="3"/>
  <c r="G93" i="3"/>
  <c r="F93" i="3"/>
  <c r="I71" i="3"/>
  <c r="H71" i="3"/>
  <c r="G71" i="3"/>
  <c r="F71" i="3"/>
  <c r="H62" i="3"/>
  <c r="G62" i="3"/>
  <c r="F62" i="3"/>
  <c r="I173" i="3"/>
  <c r="I166" i="3"/>
  <c r="I150" i="3"/>
  <c r="I134" i="3"/>
  <c r="I118" i="3"/>
  <c r="I109" i="3"/>
  <c r="H85" i="3"/>
  <c r="I53" i="3"/>
  <c r="G157" i="3"/>
  <c r="F157" i="3"/>
  <c r="G141" i="3"/>
  <c r="F141" i="3"/>
  <c r="G125" i="3"/>
  <c r="F125" i="3"/>
  <c r="H78" i="3"/>
  <c r="G78" i="3"/>
  <c r="F78" i="3"/>
  <c r="I103" i="3"/>
  <c r="H103" i="3"/>
  <c r="G103" i="3"/>
  <c r="F103" i="3"/>
  <c r="I119" i="3"/>
  <c r="H119" i="3"/>
  <c r="G119" i="3"/>
  <c r="F119" i="3"/>
  <c r="I175" i="3"/>
  <c r="H175" i="3"/>
  <c r="G175" i="3"/>
  <c r="F175" i="3"/>
  <c r="I159" i="3"/>
  <c r="H159" i="3"/>
  <c r="G159" i="3"/>
  <c r="F159" i="3"/>
  <c r="I143" i="3"/>
  <c r="H143" i="3"/>
  <c r="G143" i="3"/>
  <c r="F143" i="3"/>
  <c r="I127" i="3"/>
  <c r="H127" i="3"/>
  <c r="G127" i="3"/>
  <c r="F127" i="3"/>
  <c r="I111" i="3"/>
  <c r="H111" i="3"/>
  <c r="G111" i="3"/>
  <c r="F111" i="3"/>
  <c r="H102" i="3"/>
  <c r="G102" i="3"/>
  <c r="F102" i="3"/>
  <c r="J96" i="3"/>
  <c r="I96" i="3"/>
  <c r="H96" i="3"/>
  <c r="G96" i="3"/>
  <c r="G69" i="3"/>
  <c r="F69" i="3"/>
  <c r="I55" i="3"/>
  <c r="H55" i="3"/>
  <c r="G55" i="3"/>
  <c r="F55" i="3"/>
  <c r="J173" i="3"/>
  <c r="J166" i="3"/>
  <c r="J157" i="3"/>
  <c r="J150" i="3"/>
  <c r="J141" i="3"/>
  <c r="J134" i="3"/>
  <c r="J125" i="3"/>
  <c r="J118" i="3"/>
  <c r="J109" i="3"/>
  <c r="J87" i="3"/>
  <c r="I85" i="3"/>
  <c r="J78" i="3"/>
  <c r="F72" i="3"/>
  <c r="H61" i="3"/>
  <c r="J53" i="3"/>
  <c r="J179" i="3"/>
  <c r="J171" i="3"/>
  <c r="J163" i="3"/>
  <c r="J155" i="3"/>
  <c r="J147" i="3"/>
  <c r="J139" i="3"/>
  <c r="J131" i="3"/>
  <c r="J123" i="3"/>
  <c r="J115" i="3"/>
  <c r="J107" i="3"/>
  <c r="J99" i="3"/>
  <c r="J91" i="3"/>
  <c r="J83" i="3"/>
  <c r="J75" i="3"/>
  <c r="J67" i="3"/>
  <c r="J59" i="3"/>
  <c r="J51" i="3"/>
  <c r="J57" i="3"/>
  <c r="J41" i="3"/>
  <c r="H19" i="3"/>
  <c r="F40" i="3"/>
  <c r="H16" i="3"/>
  <c r="H36" i="3"/>
  <c r="J14" i="3"/>
  <c r="I40" i="3"/>
  <c r="H37" i="3"/>
  <c r="F34" i="3"/>
  <c r="G32" i="3"/>
  <c r="J26" i="3"/>
  <c r="I32" i="3"/>
  <c r="I20" i="3"/>
  <c r="F26" i="3"/>
  <c r="F37" i="3"/>
  <c r="G24" i="3"/>
  <c r="H24" i="3"/>
  <c r="G22" i="3"/>
  <c r="G26" i="3"/>
  <c r="F24" i="3"/>
  <c r="J13" i="3"/>
  <c r="I26" i="3"/>
  <c r="G18" i="3"/>
  <c r="J16" i="3"/>
  <c r="I23" i="3"/>
  <c r="H26" i="3"/>
  <c r="J24" i="3"/>
  <c r="H20" i="3"/>
  <c r="I12" i="3"/>
  <c r="F23" i="3"/>
  <c r="F22" i="3"/>
  <c r="J19" i="3"/>
  <c r="H28" i="3"/>
  <c r="J28" i="3"/>
  <c r="H18" i="3"/>
  <c r="J31" i="3"/>
  <c r="G20" i="3"/>
  <c r="I36" i="3"/>
  <c r="I31" i="3"/>
  <c r="F20" i="3"/>
  <c r="I14" i="3"/>
  <c r="J32" i="3"/>
  <c r="I19" i="3"/>
  <c r="F19" i="3"/>
  <c r="J20" i="3"/>
  <c r="I27" i="3"/>
  <c r="H30" i="3"/>
  <c r="F18" i="3"/>
  <c r="J37" i="3"/>
  <c r="H34" i="3"/>
  <c r="F31" i="3"/>
  <c r="H31" i="3"/>
  <c r="J34" i="3"/>
  <c r="H33" i="3"/>
  <c r="H29" i="3"/>
  <c r="J49" i="3"/>
  <c r="G50" i="3"/>
  <c r="I43" i="3"/>
  <c r="F50" i="3"/>
  <c r="F49" i="3"/>
  <c r="I44" i="3"/>
  <c r="H50" i="3"/>
  <c r="G43" i="3"/>
  <c r="H49" i="3"/>
  <c r="I50" i="3"/>
  <c r="G49" i="3"/>
  <c r="H48" i="3"/>
  <c r="I48" i="3"/>
  <c r="J48" i="3"/>
  <c r="F48" i="3"/>
  <c r="J47" i="3"/>
  <c r="H46" i="3"/>
  <c r="I46" i="3"/>
  <c r="F46" i="3"/>
  <c r="G46" i="3"/>
  <c r="J45" i="3"/>
  <c r="H45" i="3"/>
  <c r="I45" i="3"/>
  <c r="F45" i="3"/>
  <c r="F44" i="3"/>
  <c r="G44" i="3"/>
  <c r="J44" i="3"/>
  <c r="F41" i="3"/>
  <c r="H41" i="3"/>
  <c r="I41" i="3"/>
  <c r="F39" i="3"/>
  <c r="G39" i="3"/>
  <c r="G40" i="3"/>
  <c r="H39" i="3"/>
  <c r="I39" i="3"/>
  <c r="G38" i="3"/>
  <c r="F38" i="3"/>
  <c r="F28" i="3"/>
  <c r="I28" i="3"/>
  <c r="G30" i="3"/>
  <c r="I30" i="3"/>
  <c r="F27" i="3"/>
  <c r="J27" i="3"/>
  <c r="F30" i="3"/>
  <c r="J9" i="3"/>
  <c r="I9" i="3"/>
  <c r="F9" i="3"/>
  <c r="F12" i="3"/>
  <c r="G9" i="3"/>
  <c r="J11" i="3"/>
  <c r="H12" i="3"/>
  <c r="J23" i="3"/>
  <c r="H23" i="3"/>
  <c r="H11" i="3"/>
  <c r="H22" i="3"/>
  <c r="F11" i="3"/>
  <c r="H9" i="3"/>
  <c r="G16" i="3"/>
  <c r="I15" i="3"/>
  <c r="F21" i="3"/>
  <c r="H15" i="3"/>
  <c r="J12" i="3"/>
  <c r="F16" i="3"/>
  <c r="F15" i="3"/>
  <c r="J15" i="3"/>
  <c r="I11" i="3"/>
  <c r="G4" i="3"/>
  <c r="I4" i="3"/>
  <c r="F5" i="3"/>
  <c r="I5" i="3"/>
  <c r="G5" i="3"/>
  <c r="F4" i="3"/>
  <c r="J4" i="3"/>
  <c r="J5" i="3"/>
  <c r="F7" i="3"/>
  <c r="G7" i="3"/>
  <c r="H7" i="3"/>
  <c r="I7" i="3"/>
  <c r="I6" i="3"/>
  <c r="F3" i="3"/>
  <c r="I3" i="3"/>
  <c r="H3" i="3"/>
  <c r="G3" i="3"/>
  <c r="G6" i="3"/>
  <c r="J2" i="3"/>
  <c r="I2" i="3"/>
  <c r="H8" i="3"/>
  <c r="F8" i="3"/>
  <c r="G21" i="3"/>
  <c r="H35" i="3"/>
  <c r="G25" i="3"/>
  <c r="H13" i="3"/>
  <c r="G2" i="3"/>
  <c r="J38" i="3"/>
  <c r="G10" i="3"/>
  <c r="F17" i="3"/>
  <c r="I17" i="3"/>
  <c r="I33" i="3"/>
  <c r="H42" i="3"/>
  <c r="G47" i="3"/>
  <c r="G29" i="3"/>
  <c r="J25" i="3"/>
  <c r="H21" i="3"/>
  <c r="J17" i="3"/>
  <c r="F13" i="3"/>
  <c r="J33" i="3"/>
  <c r="J21" i="3"/>
  <c r="F2" i="3"/>
  <c r="J43" i="3"/>
  <c r="I13" i="3"/>
  <c r="H10" i="3"/>
  <c r="H38" i="3"/>
  <c r="H17" i="3"/>
  <c r="F25" i="3"/>
  <c r="G17" i="3"/>
  <c r="J29" i="3"/>
  <c r="G8" i="3"/>
  <c r="G42" i="3"/>
  <c r="F33" i="3"/>
  <c r="I35" i="3"/>
  <c r="J42" i="3"/>
  <c r="I10" i="3"/>
  <c r="I29" i="3"/>
  <c r="J10" i="3"/>
  <c r="F29" i="3"/>
  <c r="H40" i="3"/>
  <c r="F35" i="3"/>
  <c r="J6" i="3"/>
  <c r="J8" i="3"/>
  <c r="F6" i="3"/>
  <c r="H25" i="3"/>
  <c r="G35" i="3"/>
  <c r="F42" i="3"/>
  <c r="I47" i="3"/>
  <c r="H43" i="3"/>
  <c r="I25" i="3"/>
  <c r="F47" i="3"/>
</calcChain>
</file>

<file path=xl/sharedStrings.xml><?xml version="1.0" encoding="utf-8"?>
<sst xmlns="http://schemas.openxmlformats.org/spreadsheetml/2006/main" count="223" uniqueCount="209">
  <si>
    <t>R</t>
  </si>
  <si>
    <t> Bib</t>
  </si>
  <si>
    <t>Session</t>
  </si>
  <si>
    <t>Division</t>
  </si>
  <si>
    <t>Individual - Qual. Round</t>
  </si>
  <si>
    <t>Team - Qual. Round</t>
  </si>
  <si>
    <t>Ind. Final</t>
  </si>
  <si>
    <t>Team Final</t>
  </si>
  <si>
    <t>Mixed Team Final</t>
  </si>
  <si>
    <t>Last Name</t>
  </si>
  <si>
    <t>Name</t>
  </si>
  <si>
    <t>M</t>
  </si>
  <si>
    <t>TIK</t>
  </si>
  <si>
    <t>E</t>
  </si>
  <si>
    <t>C</t>
  </si>
  <si>
    <t>Klasse</t>
  </si>
  <si>
    <t>Bane</t>
  </si>
  <si>
    <t>Klub</t>
  </si>
  <si>
    <t>Klubnavn</t>
  </si>
  <si>
    <t>Fødselsdato</t>
  </si>
  <si>
    <t>Alternativ klub</t>
  </si>
  <si>
    <t>Alternativ klubnavn</t>
  </si>
  <si>
    <t>Skydeklasse</t>
  </si>
  <si>
    <t>B</t>
  </si>
  <si>
    <t>L</t>
  </si>
  <si>
    <t>Buetype</t>
  </si>
  <si>
    <t>Køn</t>
  </si>
  <si>
    <t>D</t>
  </si>
  <si>
    <t>H</t>
  </si>
  <si>
    <t>ABL</t>
  </si>
  <si>
    <t>Aalborg Bueskyttelaug</t>
  </si>
  <si>
    <t>ARC</t>
  </si>
  <si>
    <t>Arcus</t>
  </si>
  <si>
    <t>ARH</t>
  </si>
  <si>
    <t>Aarhus Bueskyttelaug</t>
  </si>
  <si>
    <t>BRA</t>
  </si>
  <si>
    <t>Brande Bueskytte Klub</t>
  </si>
  <si>
    <t>BRB</t>
  </si>
  <si>
    <t>BRO</t>
  </si>
  <si>
    <t>Broager Ungdoms &amp; I.F. Bueskytteafd</t>
  </si>
  <si>
    <t>BUI</t>
  </si>
  <si>
    <t>Branderup Ungdoms- og Idrætsforening</t>
  </si>
  <si>
    <t>CHR</t>
  </si>
  <si>
    <t>FAV</t>
  </si>
  <si>
    <t>Favrskov Jagt- og Feltbueskytter</t>
  </si>
  <si>
    <t>FRC</t>
  </si>
  <si>
    <t>Fredericia Bueskytteklub</t>
  </si>
  <si>
    <t>FRS</t>
  </si>
  <si>
    <t>Frederikssund I.F. 1864</t>
  </si>
  <si>
    <t>FRV</t>
  </si>
  <si>
    <t>Frederiksværk Bueskytteforening</t>
  </si>
  <si>
    <t>GLA</t>
  </si>
  <si>
    <t>Gladsaxe Bueskytte Klub</t>
  </si>
  <si>
    <t>GLO</t>
  </si>
  <si>
    <t>Glostrup Bueskyttelaug</t>
  </si>
  <si>
    <t>GRI</t>
  </si>
  <si>
    <t>HAD</t>
  </si>
  <si>
    <t>Haderslev Bueskyttelaug</t>
  </si>
  <si>
    <t>HAL</t>
  </si>
  <si>
    <t>HAS</t>
  </si>
  <si>
    <t>HEB</t>
  </si>
  <si>
    <t>HER</t>
  </si>
  <si>
    <t>Herning Bueskyttelaug</t>
  </si>
  <si>
    <t>HIL</t>
  </si>
  <si>
    <t>Hillerød Bueskyttelaug</t>
  </si>
  <si>
    <t>HIM</t>
  </si>
  <si>
    <t>Himmerlands Bueskyttelaug</t>
  </si>
  <si>
    <t>HIN</t>
  </si>
  <si>
    <t>Hinnum Hut</t>
  </si>
  <si>
    <t>HOL</t>
  </si>
  <si>
    <t>Holstebro Bueskytteforening</t>
  </si>
  <si>
    <t>KAL</t>
  </si>
  <si>
    <t>Kalundborg Bueskytteforening</t>
  </si>
  <si>
    <t>KBL</t>
  </si>
  <si>
    <t>Københavns Bueskyttelaug</t>
  </si>
  <si>
    <t>KRI</t>
  </si>
  <si>
    <t>Køge Bueskyttelaug</t>
  </si>
  <si>
    <t>LAK</t>
  </si>
  <si>
    <t>Lavia København Bueskytteafd</t>
  </si>
  <si>
    <t>LEJ</t>
  </si>
  <si>
    <t>Lejre Langbue Laug</t>
  </si>
  <si>
    <t>LYN</t>
  </si>
  <si>
    <t>Lyngby Bueskyttelaug</t>
  </si>
  <si>
    <t>MBL</t>
  </si>
  <si>
    <t>Middelfart Bueskyttelaug</t>
  </si>
  <si>
    <t>MFY</t>
  </si>
  <si>
    <t>Midtfyns Bueklub</t>
  </si>
  <si>
    <t>NIV</t>
  </si>
  <si>
    <t>Nivå G.F's Bueskytteafdeling</t>
  </si>
  <si>
    <t>NOR</t>
  </si>
  <si>
    <t>Nordkystens Bueskyttelaug</t>
  </si>
  <si>
    <t>NRS</t>
  </si>
  <si>
    <t>Nørre Snede Bueskyttelaug</t>
  </si>
  <si>
    <t>NSU</t>
  </si>
  <si>
    <t>Nsu Bueskytteafdeling</t>
  </si>
  <si>
    <t>NYK</t>
  </si>
  <si>
    <t>Nykøbing F Bueskyttelaug</t>
  </si>
  <si>
    <t>Næstved Bueskyttelaug</t>
  </si>
  <si>
    <t>ODE</t>
  </si>
  <si>
    <t>Odense Bueskytte Klub</t>
  </si>
  <si>
    <t>PAL</t>
  </si>
  <si>
    <t>Palnatoke, Kolding Bueskytteklub</t>
  </si>
  <si>
    <t>RBL</t>
  </si>
  <si>
    <t>Randers Bueskyttelaug</t>
  </si>
  <si>
    <t>RIB</t>
  </si>
  <si>
    <t>Ribe Bueskyttelaug</t>
  </si>
  <si>
    <t>ROS</t>
  </si>
  <si>
    <t>Roskilde Bueskytteklub</t>
  </si>
  <si>
    <t>Rønne Bueskytte Laug</t>
  </si>
  <si>
    <t>SIL</t>
  </si>
  <si>
    <t>Silkeborg IF's Bueskytteafdeling</t>
  </si>
  <si>
    <t>SLA</t>
  </si>
  <si>
    <t>Slagelse Bueskyttelaug</t>
  </si>
  <si>
    <t>SOR</t>
  </si>
  <si>
    <t>Sorø Bueskyttelaug</t>
  </si>
  <si>
    <t>STB</t>
  </si>
  <si>
    <t>Stensballe I K's Bueskytteafd</t>
  </si>
  <si>
    <t>SVE</t>
  </si>
  <si>
    <t>Svendborg Bueskyttelaug</t>
  </si>
  <si>
    <t>Sønderborg Bueskyttelaug</t>
  </si>
  <si>
    <t>TGI</t>
  </si>
  <si>
    <t>THY</t>
  </si>
  <si>
    <t>Thy Bueskyttelaug</t>
  </si>
  <si>
    <t>TIK bueskydning</t>
  </si>
  <si>
    <t>TRE</t>
  </si>
  <si>
    <t>ULB</t>
  </si>
  <si>
    <t xml:space="preserve">Ulbølle Bueklub </t>
  </si>
  <si>
    <t>UNG</t>
  </si>
  <si>
    <t>VAR</t>
  </si>
  <si>
    <t>Varde Bueskyttelaug</t>
  </si>
  <si>
    <t>VIB</t>
  </si>
  <si>
    <t>Viborg Bueskyttelaug</t>
  </si>
  <si>
    <t>VJL</t>
  </si>
  <si>
    <t>Vejle Bueskyttelaug</t>
  </si>
  <si>
    <t>VJN</t>
  </si>
  <si>
    <t>Vejen Bueskytteforening</t>
  </si>
  <si>
    <t>VOR</t>
  </si>
  <si>
    <t>Vordingborg Bueskyttelaug</t>
  </si>
  <si>
    <t>ÅBE</t>
  </si>
  <si>
    <t>Aabenraa Bueskyttelaug</t>
  </si>
  <si>
    <t>Ansigt</t>
  </si>
  <si>
    <t>Fullface</t>
  </si>
  <si>
    <t>Vis navn</t>
  </si>
  <si>
    <t>Halmstad (S)</t>
  </si>
  <si>
    <t>Hässleholm (S)</t>
  </si>
  <si>
    <t>Helsingborg (S)</t>
  </si>
  <si>
    <t>BK Gripen (S)</t>
  </si>
  <si>
    <t>Kristianstad (S)</t>
  </si>
  <si>
    <t>Trelleborg (S)</t>
  </si>
  <si>
    <t>BK Unga Örnar (S)</t>
  </si>
  <si>
    <t>Fornavn</t>
  </si>
  <si>
    <t>Efternavn</t>
  </si>
  <si>
    <t>Aldersklasse</t>
  </si>
  <si>
    <t>A-navn</t>
  </si>
  <si>
    <t>Herre</t>
  </si>
  <si>
    <t>Dame</t>
  </si>
  <si>
    <t>K-navn</t>
  </si>
  <si>
    <t>K-engelsk</t>
  </si>
  <si>
    <t>Barbue</t>
  </si>
  <si>
    <t>Compound</t>
  </si>
  <si>
    <t>Langbue</t>
  </si>
  <si>
    <t>Recurve</t>
  </si>
  <si>
    <t>Div-navn</t>
  </si>
  <si>
    <t>Mirco</t>
  </si>
  <si>
    <t>Mini</t>
  </si>
  <si>
    <t>Kadet</t>
  </si>
  <si>
    <t>K</t>
  </si>
  <si>
    <t>N</t>
  </si>
  <si>
    <t>A</t>
  </si>
  <si>
    <t>Asprirant</t>
  </si>
  <si>
    <t>Junior</t>
  </si>
  <si>
    <t>J</t>
  </si>
  <si>
    <t>S</t>
  </si>
  <si>
    <t>Senior</t>
  </si>
  <si>
    <t>Masters</t>
  </si>
  <si>
    <t>Gribskov Bueskytteklub</t>
  </si>
  <si>
    <t>Christiansfeld IF Bueskytter</t>
  </si>
  <si>
    <t>ESB</t>
  </si>
  <si>
    <t>Esbjerg Archery</t>
  </si>
  <si>
    <t>LOB</t>
  </si>
  <si>
    <t>Lavia Odense Bueskytter</t>
  </si>
  <si>
    <t>BMS</t>
  </si>
  <si>
    <t>Bueskytterne Midtsjælland</t>
  </si>
  <si>
    <t>EGS</t>
  </si>
  <si>
    <t>Eggeslevmagle SG og IF</t>
  </si>
  <si>
    <t>GRP</t>
  </si>
  <si>
    <t>GON</t>
  </si>
  <si>
    <t>Gøngen Bueskytteklub</t>
  </si>
  <si>
    <t>West Vendsyssel Buelaug</t>
  </si>
  <si>
    <t>WVB</t>
  </si>
  <si>
    <t>RAN</t>
  </si>
  <si>
    <t>NAS</t>
  </si>
  <si>
    <t>SON</t>
  </si>
  <si>
    <t>KOG</t>
  </si>
  <si>
    <t>MAG</t>
  </si>
  <si>
    <t>Magleby Høj- og Efterskoler</t>
  </si>
  <si>
    <t>LOL</t>
  </si>
  <si>
    <t>Lollands Bueskytteklub af 2010</t>
  </si>
  <si>
    <t>HLL</t>
  </si>
  <si>
    <t>Hvidovre Langbue Laug</t>
  </si>
  <si>
    <t>Trelde Næs Bueskydning</t>
  </si>
  <si>
    <t>Bueklubben for Buejægere og 3D skytter, Jylland</t>
  </si>
  <si>
    <t>Bueklubben for Buejægere og 3D skytter, Sjælland</t>
  </si>
  <si>
    <t>BBJ</t>
  </si>
  <si>
    <t>BBS</t>
  </si>
  <si>
    <t>Tripel</t>
  </si>
  <si>
    <t xml:space="preserve">Broby Bueskytte Klub </t>
  </si>
  <si>
    <t>Tilmelding til Vejle Bueskyttelaug 18 M WA Stævne</t>
  </si>
  <si>
    <t>søndag den 28 .november 2021 DGI Huset i Vejle kl.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</si>
</sst>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30303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0" fontId="4" fillId="0" borderId="2" xfId="0" applyFont="1" applyBorder="1"/>
    <xf numFmtId="49" fontId="4" fillId="0" borderId="2" xfId="0" applyNumberFormat="1" applyFont="1" applyBorder="1"/>
    <xf numFmtId="0" fontId="0" fillId="0" borderId="2" xfId="0" applyBorder="1"/>
    <xf numFmtId="49" fontId="0" fillId="0" borderId="2" xfId="0" applyNumberFormat="1" applyBorder="1"/>
    <xf numFmtId="0" fontId="0" fillId="0" borderId="0" xfId="0" applyBorder="1"/>
    <xf numFmtId="0" fontId="0" fillId="0" borderId="3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847725</xdr:colOff>
      <xdr:row>20</xdr:row>
      <xdr:rowOff>114300</xdr:rowOff>
    </xdr:from>
    <xdr:ext cx="184731" cy="264560"/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672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  <xdr:oneCellAnchor>
    <xdr:from>
      <xdr:col>10</xdr:col>
      <xdr:colOff>485775</xdr:colOff>
      <xdr:row>17</xdr:row>
      <xdr:rowOff>28575</xdr:rowOff>
    </xdr:from>
    <xdr:ext cx="184731" cy="264560"/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774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  <xdr:oneCellAnchor>
    <xdr:from>
      <xdr:col>5</xdr:col>
      <xdr:colOff>847725</xdr:colOff>
      <xdr:row>59</xdr:row>
      <xdr:rowOff>114300</xdr:rowOff>
    </xdr:from>
    <xdr:ext cx="184731" cy="264560"/>
    <xdr:sp macro="" textlink="">
      <xdr:nvSpPr>
        <xdr:cNvPr id="5" name="Tekstboks 1">
          <a:extLst>
            <a:ext uri="{FF2B5EF4-FFF2-40B4-BE49-F238E27FC236}">
              <a16:creationId xmlns:a16="http://schemas.microsoft.com/office/drawing/2014/main" id="{8DAABEB7-8964-4191-A805-3184D72213E4}"/>
            </a:ext>
          </a:extLst>
        </xdr:cNvPr>
        <xdr:cNvSpPr txBox="1"/>
      </xdr:nvSpPr>
      <xdr:spPr>
        <a:xfrm>
          <a:off x="5248275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sten/Documents/Downloads/Tilmeldingasskema%20Buernes%20B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tast her"/>
      <sheetName val="Data"/>
      <sheetName val="Til import i IANSEO"/>
    </sheetNames>
    <sheetDataSet>
      <sheetData sheetId="0" refreshError="1"/>
      <sheetData sheetId="1">
        <row r="2">
          <cell r="A2" t="str">
            <v>D</v>
          </cell>
          <cell r="F2" t="str">
            <v>B</v>
          </cell>
          <cell r="M2" t="str">
            <v>ABL - Aalborg Bueskyttelaug</v>
          </cell>
        </row>
        <row r="3">
          <cell r="A3" t="str">
            <v>H</v>
          </cell>
          <cell r="F3" t="str">
            <v>C</v>
          </cell>
          <cell r="M3" t="str">
            <v>ARC - Arcus</v>
          </cell>
        </row>
        <row r="4">
          <cell r="F4" t="str">
            <v>L</v>
          </cell>
          <cell r="M4" t="str">
            <v>ARH - Aarhus Bueskyttelaug</v>
          </cell>
        </row>
        <row r="5">
          <cell r="F5" t="str">
            <v>R</v>
          </cell>
          <cell r="M5" t="str">
            <v>BLI - Blicheregnens Bueskytter, Kjellerup</v>
          </cell>
        </row>
        <row r="6">
          <cell r="M6" t="str">
            <v>BRA - Brande Bueskytte Klub</v>
          </cell>
        </row>
        <row r="7">
          <cell r="M7" t="str">
            <v>BRB - Broby Sg&amp;I's Bueskytteafdeling</v>
          </cell>
        </row>
        <row r="8">
          <cell r="M8" t="str">
            <v>BRO - Broager Ungdoms &amp; I.F. Bueskytteafd</v>
          </cell>
        </row>
        <row r="9">
          <cell r="M9" t="str">
            <v>BUI - Branderup Ungdoms- og Idrætsforening</v>
          </cell>
        </row>
        <row r="10">
          <cell r="M10" t="str">
            <v>CHR - Christiansfeld Omegns Bueklub</v>
          </cell>
        </row>
        <row r="11">
          <cell r="M11" t="str">
            <v>FAV - Favrskov Jagt- og Feltbueskytter</v>
          </cell>
        </row>
        <row r="12">
          <cell r="M12" t="str">
            <v>FRC - Fredericia Bueskytteklub</v>
          </cell>
        </row>
        <row r="13">
          <cell r="M13" t="str">
            <v>FRS - Frederikssund I.F. 1864</v>
          </cell>
        </row>
        <row r="14">
          <cell r="M14" t="str">
            <v>FRV - Frederiksværk Bueskytteforening</v>
          </cell>
        </row>
        <row r="15">
          <cell r="M15" t="str">
            <v>GLA - Gladsaxe Bueskytte Klub</v>
          </cell>
        </row>
        <row r="16">
          <cell r="M16" t="str">
            <v>GLO - Glostrup Bueskyttelaug</v>
          </cell>
        </row>
        <row r="17">
          <cell r="M17" t="str">
            <v>GRI - BK Gripen (S)</v>
          </cell>
        </row>
        <row r="18">
          <cell r="M18" t="str">
            <v>HAD - Haderslev Bueskyttelaug</v>
          </cell>
        </row>
        <row r="19">
          <cell r="M19" t="str">
            <v>HAL - Halmstad (S)</v>
          </cell>
        </row>
        <row r="20">
          <cell r="M20" t="str">
            <v>HAS - Hässleholm (S)</v>
          </cell>
        </row>
        <row r="21">
          <cell r="M21" t="str">
            <v>HEB - Helsingborg (S)</v>
          </cell>
        </row>
        <row r="22">
          <cell r="M22" t="str">
            <v>HEL - Helsinge Skytte &amp; Idrætsforening</v>
          </cell>
        </row>
        <row r="23">
          <cell r="M23" t="str">
            <v>HER - Herning Bueskyttelaug</v>
          </cell>
        </row>
        <row r="24">
          <cell r="M24" t="str">
            <v>HIL - Hillerød Bueskyttelaug</v>
          </cell>
        </row>
        <row r="25">
          <cell r="M25" t="str">
            <v>HIM - Himmerlands Bueskyttelaug</v>
          </cell>
        </row>
        <row r="26">
          <cell r="M26" t="str">
            <v>HIN - Hinnum Hut</v>
          </cell>
        </row>
        <row r="27">
          <cell r="M27" t="str">
            <v>HOL - Holstebro Bueskytteforening</v>
          </cell>
        </row>
        <row r="28">
          <cell r="M28" t="str">
            <v>KAL - Kalundborg Bueskytteforening</v>
          </cell>
        </row>
        <row r="29">
          <cell r="M29" t="str">
            <v>KBL - Københavns Bueskyttelaug</v>
          </cell>
        </row>
        <row r="30">
          <cell r="M30" t="str">
            <v>KRI - Kristianstad (S)</v>
          </cell>
        </row>
        <row r="31">
          <cell r="M31" t="str">
            <v>KØG - Køge Bueskyttelaug</v>
          </cell>
        </row>
        <row r="32">
          <cell r="M32" t="str">
            <v>LAK - Lavia København Bueskytteafd</v>
          </cell>
        </row>
        <row r="33">
          <cell r="M33" t="str">
            <v>LAO - Lavia - Odense Bueskytteafd</v>
          </cell>
        </row>
        <row r="34">
          <cell r="M34" t="str">
            <v>LEJ - Lejre Langbue Laug</v>
          </cell>
        </row>
        <row r="35">
          <cell r="M35" t="str">
            <v>LYN - Lyngby Bueskyttelaug</v>
          </cell>
        </row>
        <row r="36">
          <cell r="M36" t="str">
            <v>MBL - Middelfart Bueskyttelaug</v>
          </cell>
        </row>
        <row r="37">
          <cell r="M37" t="str">
            <v>MFY - Midtfyns Bueklub</v>
          </cell>
        </row>
        <row r="38">
          <cell r="M38" t="str">
            <v>NIV - Nivå G.F's Bueskytteafdeling</v>
          </cell>
        </row>
        <row r="39">
          <cell r="M39" t="str">
            <v>NOR - Nordkystens Bueskyttelaug</v>
          </cell>
        </row>
        <row r="40">
          <cell r="M40" t="str">
            <v>NRS - Nørre Snede Bueskyttelaug</v>
          </cell>
        </row>
        <row r="41">
          <cell r="M41" t="str">
            <v>NSU - Nsu Bueskytteafdeling</v>
          </cell>
        </row>
        <row r="42">
          <cell r="M42" t="str">
            <v>NYK - Nykøbing F Bueskyttelaug</v>
          </cell>
        </row>
        <row r="43">
          <cell r="M43" t="str">
            <v>NÆS - Næstved Bueskyttelaug</v>
          </cell>
        </row>
        <row r="44">
          <cell r="M44" t="str">
            <v>ODE - Odense Bueskytte Klub</v>
          </cell>
        </row>
        <row r="45">
          <cell r="M45" t="str">
            <v>PAL - Palnatoke, Kolding Bueskytteklub</v>
          </cell>
        </row>
        <row r="46">
          <cell r="M46" t="str">
            <v>PRÆ - Præstø Bueskyttelaug, Gøngen</v>
          </cell>
        </row>
        <row r="47">
          <cell r="M47" t="str">
            <v>RBL - Randers Bueskyttelaug</v>
          </cell>
        </row>
        <row r="48">
          <cell r="M48" t="str">
            <v>RIB - Ribe Bueskyttelaug</v>
          </cell>
        </row>
        <row r="49">
          <cell r="M49" t="str">
            <v>ROS - Roskilde Bueskytteklub</v>
          </cell>
        </row>
        <row r="50">
          <cell r="M50" t="str">
            <v>RØN - Rønne Bueskytte Laug</v>
          </cell>
        </row>
        <row r="51">
          <cell r="M51" t="str">
            <v>SAM - Samsø Bueskytter</v>
          </cell>
        </row>
        <row r="52">
          <cell r="M52" t="str">
            <v>SIL - Silkeborg IF's Bueskytteafdeling</v>
          </cell>
        </row>
        <row r="53">
          <cell r="M53" t="str">
            <v>SLA - Slagelse Bueskyttelaug</v>
          </cell>
        </row>
        <row r="54">
          <cell r="M54" t="str">
            <v>SOR - Sorø Bueskyttelaug</v>
          </cell>
        </row>
        <row r="55">
          <cell r="M55" t="str">
            <v>STB - Stensballe I K's Bueskytteafd</v>
          </cell>
        </row>
        <row r="56">
          <cell r="M56" t="str">
            <v>STL - Stenlille Jagt &amp; Feltskytter</v>
          </cell>
        </row>
        <row r="57">
          <cell r="M57" t="str">
            <v>SVE - Svendborg Bueskyttelaug</v>
          </cell>
        </row>
        <row r="58">
          <cell r="M58" t="str">
            <v>SØN - Sønderborg Bueskyttelaug</v>
          </cell>
        </row>
        <row r="59">
          <cell r="M59" t="str">
            <v>TGI - TGI Bueskydning</v>
          </cell>
        </row>
        <row r="60">
          <cell r="M60" t="str">
            <v>THY - Thy Bueskyttelaug</v>
          </cell>
        </row>
        <row r="61">
          <cell r="M61" t="str">
            <v>TIK - TIK bueskydning</v>
          </cell>
        </row>
        <row r="62">
          <cell r="M62" t="str">
            <v>TRE - Trelleborg (S)</v>
          </cell>
        </row>
        <row r="63">
          <cell r="M63" t="str">
            <v xml:space="preserve">ULB - Ulbølle Bueklub </v>
          </cell>
        </row>
        <row r="64">
          <cell r="M64" t="str">
            <v>UNG - BK Unga Örnar (S)</v>
          </cell>
        </row>
        <row r="65">
          <cell r="M65" t="str">
            <v>VAR - Varde Bueskyttelaug</v>
          </cell>
        </row>
        <row r="66">
          <cell r="M66" t="str">
            <v>VIB - Viborg Bueskyttelaug</v>
          </cell>
        </row>
        <row r="67">
          <cell r="M67" t="str">
            <v>VIK - Bueskyttelauget Viking</v>
          </cell>
        </row>
        <row r="68">
          <cell r="M68" t="str">
            <v>VJL - Vejle Bueskyttelaug</v>
          </cell>
        </row>
        <row r="69">
          <cell r="M69" t="str">
            <v>VJN - Vejen Bueskytteforening</v>
          </cell>
        </row>
        <row r="70">
          <cell r="M70" t="str">
            <v>VOR - Vordingborg Bueskyttelaug</v>
          </cell>
        </row>
        <row r="71">
          <cell r="M71" t="str">
            <v>ÆRØ - Ærø Buelaug</v>
          </cell>
        </row>
        <row r="72">
          <cell r="M72" t="str">
            <v>ÅBE - Aabenraa Bueskyttelaug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5"/>
  <sheetViews>
    <sheetView tabSelected="1" zoomScaleNormal="100" workbookViewId="0">
      <pane ySplit="4" topLeftCell="A5" activePane="bottomLeft" state="frozen"/>
      <selection pane="bottomLeft" sqref="A1:H1"/>
    </sheetView>
  </sheetViews>
  <sheetFormatPr defaultRowHeight="14.4" x14ac:dyDescent="0.3"/>
  <cols>
    <col min="1" max="1" width="14.5546875" customWidth="1"/>
    <col min="2" max="2" width="15.88671875" customWidth="1"/>
    <col min="3" max="3" width="5.33203125" customWidth="1"/>
    <col min="4" max="4" width="13.44140625" bestFit="1" customWidth="1"/>
    <col min="5" max="5" width="8.109375" bestFit="1" customWidth="1"/>
    <col min="6" max="6" width="28.33203125" bestFit="1" customWidth="1"/>
    <col min="7" max="7" width="11.6640625" bestFit="1" customWidth="1"/>
    <col min="8" max="8" width="14.33203125" bestFit="1" customWidth="1"/>
    <col min="9" max="9" width="18.6640625" bestFit="1" customWidth="1"/>
  </cols>
  <sheetData>
    <row r="1" spans="1:8" ht="18" x14ac:dyDescent="0.3">
      <c r="A1" s="18" t="s">
        <v>207</v>
      </c>
      <c r="B1" s="18"/>
      <c r="C1" s="18"/>
      <c r="D1" s="18"/>
      <c r="E1" s="18"/>
      <c r="F1" s="18"/>
      <c r="G1" s="18"/>
      <c r="H1" s="18"/>
    </row>
    <row r="2" spans="1:8" ht="18" x14ac:dyDescent="0.3">
      <c r="A2" s="18" t="s">
        <v>208</v>
      </c>
      <c r="B2" s="18"/>
      <c r="C2" s="18"/>
      <c r="D2" s="18"/>
      <c r="E2" s="18"/>
      <c r="F2" s="18"/>
      <c r="G2" s="18"/>
      <c r="H2" s="18"/>
    </row>
    <row r="3" spans="1:8" ht="18" x14ac:dyDescent="0.3">
      <c r="A3" s="17"/>
      <c r="B3" s="17"/>
      <c r="C3" s="17"/>
      <c r="D3" s="17"/>
      <c r="E3" s="17"/>
      <c r="F3" s="17"/>
      <c r="G3" s="17"/>
      <c r="H3" s="17"/>
    </row>
    <row r="4" spans="1:8" ht="15" customHeight="1" x14ac:dyDescent="0.3">
      <c r="A4" s="5" t="s">
        <v>150</v>
      </c>
      <c r="B4" s="5" t="s">
        <v>151</v>
      </c>
      <c r="C4" s="5" t="s">
        <v>26</v>
      </c>
      <c r="D4" s="5" t="s">
        <v>152</v>
      </c>
      <c r="E4" s="5" t="s">
        <v>25</v>
      </c>
      <c r="F4" s="5" t="s">
        <v>17</v>
      </c>
      <c r="G4" s="5" t="s">
        <v>22</v>
      </c>
      <c r="H4" s="5" t="s">
        <v>140</v>
      </c>
    </row>
    <row r="5" spans="1:8" ht="15" customHeight="1" x14ac:dyDescent="0.3">
      <c r="A5" s="5"/>
      <c r="B5" s="5"/>
      <c r="C5" s="6"/>
      <c r="D5" s="5"/>
      <c r="E5" s="5"/>
      <c r="F5" s="5"/>
      <c r="G5" s="5"/>
      <c r="H5" s="5"/>
    </row>
    <row r="6" spans="1:8" ht="15" customHeight="1" x14ac:dyDescent="0.3">
      <c r="A6" s="5"/>
      <c r="B6" s="5"/>
      <c r="C6" s="6"/>
      <c r="D6" s="5"/>
      <c r="E6" s="5"/>
      <c r="F6" s="5"/>
      <c r="G6" s="5"/>
      <c r="H6" s="5"/>
    </row>
    <row r="7" spans="1:8" ht="15" customHeight="1" x14ac:dyDescent="0.3">
      <c r="A7" s="5"/>
      <c r="B7" s="5"/>
      <c r="C7" s="6"/>
      <c r="D7" s="5"/>
      <c r="E7" s="5"/>
      <c r="F7" s="5"/>
      <c r="G7" s="5"/>
      <c r="H7" s="5"/>
    </row>
    <row r="8" spans="1:8" ht="15" customHeight="1" x14ac:dyDescent="0.3">
      <c r="A8" s="5"/>
      <c r="B8" s="5"/>
      <c r="C8" s="6"/>
      <c r="D8" s="5"/>
      <c r="E8" s="5"/>
      <c r="F8" s="5"/>
      <c r="G8" s="5"/>
      <c r="H8" s="5"/>
    </row>
    <row r="9" spans="1:8" ht="15" customHeight="1" x14ac:dyDescent="0.3">
      <c r="A9" s="5"/>
      <c r="B9" s="5"/>
      <c r="C9" s="6"/>
      <c r="D9" s="5"/>
      <c r="E9" s="5"/>
      <c r="F9" s="5"/>
      <c r="G9" s="5"/>
      <c r="H9" s="5"/>
    </row>
    <row r="10" spans="1:8" x14ac:dyDescent="0.3">
      <c r="A10" s="5"/>
      <c r="B10" s="5"/>
      <c r="C10" s="6"/>
      <c r="D10" s="5"/>
      <c r="E10" s="5"/>
      <c r="F10" s="5"/>
      <c r="G10" s="5"/>
      <c r="H10" s="5"/>
    </row>
    <row r="11" spans="1:8" x14ac:dyDescent="0.3">
      <c r="A11" s="5"/>
      <c r="B11" s="5"/>
      <c r="C11" s="6"/>
      <c r="D11" s="5"/>
      <c r="E11" s="5"/>
      <c r="F11" s="5"/>
      <c r="G11" s="5"/>
      <c r="H11" s="5"/>
    </row>
    <row r="12" spans="1:8" x14ac:dyDescent="0.3">
      <c r="A12" s="5"/>
      <c r="B12" s="5"/>
      <c r="C12" s="6"/>
      <c r="D12" s="5"/>
      <c r="E12" s="5"/>
      <c r="F12" s="5"/>
      <c r="G12" s="5"/>
      <c r="H12" s="5"/>
    </row>
    <row r="13" spans="1:8" x14ac:dyDescent="0.3">
      <c r="A13" s="5"/>
      <c r="B13" s="5"/>
      <c r="C13" s="6"/>
      <c r="D13" s="5"/>
      <c r="E13" s="5"/>
      <c r="F13" s="5"/>
      <c r="G13" s="5"/>
      <c r="H13" s="5"/>
    </row>
    <row r="14" spans="1:8" x14ac:dyDescent="0.3">
      <c r="A14" s="5"/>
      <c r="B14" s="5"/>
      <c r="C14" s="6"/>
      <c r="D14" s="5"/>
      <c r="E14" s="5"/>
      <c r="F14" s="5"/>
      <c r="G14" s="5"/>
      <c r="H14" s="5"/>
    </row>
    <row r="15" spans="1:8" x14ac:dyDescent="0.3">
      <c r="A15" s="5"/>
      <c r="B15" s="5"/>
      <c r="C15" s="6"/>
      <c r="D15" s="5"/>
      <c r="E15" s="5"/>
      <c r="F15" s="5"/>
      <c r="G15" s="5"/>
      <c r="H15" s="5"/>
    </row>
    <row r="16" spans="1:8" x14ac:dyDescent="0.3">
      <c r="A16" s="5"/>
      <c r="B16" s="5"/>
      <c r="C16" s="6"/>
      <c r="D16" s="5"/>
      <c r="E16" s="5"/>
      <c r="F16" s="5"/>
      <c r="G16" s="5"/>
      <c r="H16" s="5"/>
    </row>
    <row r="17" spans="1:8" x14ac:dyDescent="0.3">
      <c r="A17" s="5"/>
      <c r="B17" s="5"/>
      <c r="C17" s="6"/>
      <c r="D17" s="5"/>
      <c r="E17" s="5"/>
      <c r="F17" s="5"/>
      <c r="G17" s="5"/>
      <c r="H17" s="5"/>
    </row>
    <row r="18" spans="1:8" x14ac:dyDescent="0.3">
      <c r="A18" s="5"/>
      <c r="B18" s="5"/>
      <c r="C18" s="6"/>
      <c r="D18" s="5"/>
      <c r="E18" s="5"/>
      <c r="F18" s="5"/>
      <c r="G18" s="5"/>
      <c r="H18" s="5"/>
    </row>
    <row r="19" spans="1:8" x14ac:dyDescent="0.3">
      <c r="A19" s="5"/>
      <c r="B19" s="5"/>
      <c r="C19" s="6"/>
      <c r="D19" s="5"/>
      <c r="E19" s="5"/>
      <c r="F19" s="5"/>
      <c r="G19" s="5"/>
      <c r="H19" s="5"/>
    </row>
    <row r="20" spans="1:8" x14ac:dyDescent="0.3">
      <c r="A20" s="5"/>
      <c r="B20" s="5"/>
      <c r="C20" s="6"/>
      <c r="D20" s="5"/>
      <c r="E20" s="5"/>
      <c r="F20" s="5"/>
      <c r="G20" s="5"/>
      <c r="H20" s="5"/>
    </row>
    <row r="21" spans="1:8" x14ac:dyDescent="0.3">
      <c r="A21" s="5"/>
      <c r="B21" s="5"/>
      <c r="C21" s="6"/>
      <c r="D21" s="5"/>
      <c r="E21" s="5"/>
      <c r="F21" s="5"/>
      <c r="G21" s="5"/>
      <c r="H21" s="5"/>
    </row>
    <row r="22" spans="1:8" x14ac:dyDescent="0.3">
      <c r="A22" s="5"/>
      <c r="B22" s="5"/>
      <c r="C22" s="6"/>
      <c r="D22" s="5"/>
      <c r="E22" s="5"/>
      <c r="F22" s="5"/>
      <c r="G22" s="5"/>
      <c r="H22" s="5"/>
    </row>
    <row r="23" spans="1:8" x14ac:dyDescent="0.3">
      <c r="A23" s="5"/>
      <c r="B23" s="5"/>
      <c r="C23" s="6"/>
      <c r="D23" s="5"/>
      <c r="E23" s="5"/>
      <c r="F23" s="5"/>
      <c r="G23" s="5"/>
      <c r="H23" s="5"/>
    </row>
    <row r="24" spans="1:8" x14ac:dyDescent="0.3">
      <c r="A24" s="5"/>
      <c r="B24" s="5"/>
      <c r="C24" s="6"/>
      <c r="D24" s="5"/>
      <c r="E24" s="5"/>
      <c r="F24" s="5"/>
      <c r="G24" s="5"/>
      <c r="H24" s="5"/>
    </row>
    <row r="25" spans="1:8" x14ac:dyDescent="0.3">
      <c r="A25" s="5"/>
      <c r="B25" s="5"/>
      <c r="C25" s="6"/>
      <c r="D25" s="5"/>
      <c r="E25" s="5"/>
      <c r="F25" s="5"/>
      <c r="G25" s="5"/>
      <c r="H25" s="5"/>
    </row>
    <row r="26" spans="1:8" x14ac:dyDescent="0.3">
      <c r="A26" s="5"/>
      <c r="B26" s="5"/>
      <c r="C26" s="6"/>
      <c r="D26" s="5"/>
      <c r="E26" s="5"/>
      <c r="F26" s="5"/>
      <c r="G26" s="5"/>
      <c r="H26" s="5"/>
    </row>
    <row r="27" spans="1:8" x14ac:dyDescent="0.3">
      <c r="A27" s="5"/>
      <c r="B27" s="5"/>
      <c r="C27" s="6"/>
      <c r="D27" s="5"/>
      <c r="E27" s="5"/>
      <c r="F27" s="5"/>
      <c r="G27" s="5"/>
      <c r="H27" s="5"/>
    </row>
    <row r="28" spans="1:8" x14ac:dyDescent="0.3">
      <c r="A28" s="5"/>
      <c r="B28" s="5"/>
      <c r="C28" s="6"/>
      <c r="D28" s="5"/>
      <c r="E28" s="5"/>
      <c r="F28" s="5"/>
      <c r="G28" s="5"/>
      <c r="H28" s="5"/>
    </row>
    <row r="29" spans="1:8" x14ac:dyDescent="0.3">
      <c r="A29" s="5"/>
      <c r="B29" s="5"/>
      <c r="C29" s="6"/>
      <c r="D29" s="5"/>
      <c r="E29" s="5"/>
      <c r="F29" s="5"/>
      <c r="G29" s="5"/>
      <c r="H29" s="5"/>
    </row>
    <row r="30" spans="1:8" x14ac:dyDescent="0.3">
      <c r="A30" s="5"/>
      <c r="B30" s="5"/>
      <c r="C30" s="6"/>
      <c r="D30" s="5"/>
      <c r="E30" s="5"/>
      <c r="F30" s="5"/>
      <c r="G30" s="5"/>
      <c r="H30" s="5"/>
    </row>
    <row r="31" spans="1:8" x14ac:dyDescent="0.3">
      <c r="A31" s="5"/>
      <c r="B31" s="5"/>
      <c r="C31" s="6"/>
      <c r="D31" s="5"/>
      <c r="E31" s="5"/>
      <c r="F31" s="5"/>
      <c r="G31" s="5"/>
      <c r="H31" s="5"/>
    </row>
    <row r="32" spans="1:8" x14ac:dyDescent="0.3">
      <c r="A32" s="5"/>
      <c r="B32" s="5"/>
      <c r="C32" s="6"/>
      <c r="D32" s="5"/>
      <c r="E32" s="5"/>
      <c r="F32" s="5"/>
      <c r="G32" s="5"/>
      <c r="H32" s="5"/>
    </row>
    <row r="33" spans="1:8" x14ac:dyDescent="0.3">
      <c r="A33" s="5"/>
      <c r="B33" s="5"/>
      <c r="C33" s="6"/>
      <c r="D33" s="5"/>
      <c r="E33" s="5"/>
      <c r="F33" s="5"/>
      <c r="G33" s="5"/>
      <c r="H33" s="5"/>
    </row>
    <row r="34" spans="1:8" x14ac:dyDescent="0.3">
      <c r="A34" s="5"/>
      <c r="B34" s="5"/>
      <c r="C34" s="6"/>
      <c r="D34" s="5"/>
      <c r="E34" s="5"/>
      <c r="F34" s="5"/>
      <c r="G34" s="5"/>
      <c r="H34" s="5"/>
    </row>
    <row r="35" spans="1:8" x14ac:dyDescent="0.3">
      <c r="A35" s="5"/>
      <c r="B35" s="5"/>
      <c r="C35" s="6"/>
      <c r="D35" s="5"/>
      <c r="E35" s="5"/>
      <c r="F35" s="5"/>
      <c r="G35" s="5"/>
      <c r="H35" s="5"/>
    </row>
    <row r="36" spans="1:8" x14ac:dyDescent="0.3">
      <c r="A36" s="5"/>
      <c r="B36" s="5"/>
      <c r="C36" s="6"/>
      <c r="D36" s="5"/>
      <c r="E36" s="5"/>
      <c r="F36" s="5"/>
      <c r="G36" s="5"/>
      <c r="H36" s="5"/>
    </row>
    <row r="37" spans="1:8" x14ac:dyDescent="0.3">
      <c r="A37" s="5"/>
      <c r="B37" s="5"/>
      <c r="C37" s="6"/>
      <c r="D37" s="5"/>
      <c r="E37" s="5"/>
      <c r="F37" s="5"/>
      <c r="G37" s="5"/>
      <c r="H37" s="5"/>
    </row>
    <row r="38" spans="1:8" x14ac:dyDescent="0.3">
      <c r="A38" s="5"/>
      <c r="B38" s="5"/>
      <c r="C38" s="6"/>
      <c r="D38" s="5"/>
      <c r="E38" s="5"/>
      <c r="F38" s="5"/>
      <c r="G38" s="5"/>
      <c r="H38" s="5"/>
    </row>
    <row r="39" spans="1:8" x14ac:dyDescent="0.3">
      <c r="A39" s="5"/>
      <c r="B39" s="5"/>
      <c r="C39" s="6"/>
      <c r="D39" s="5"/>
      <c r="E39" s="5"/>
      <c r="F39" s="5"/>
      <c r="G39" s="5"/>
      <c r="H39" s="5"/>
    </row>
    <row r="40" spans="1:8" x14ac:dyDescent="0.3">
      <c r="A40" s="5"/>
      <c r="B40" s="5"/>
      <c r="C40" s="6"/>
      <c r="D40" s="5"/>
      <c r="E40" s="5"/>
      <c r="F40" s="5"/>
      <c r="G40" s="5"/>
      <c r="H40" s="5"/>
    </row>
    <row r="41" spans="1:8" x14ac:dyDescent="0.3">
      <c r="A41" s="5"/>
      <c r="B41" s="5"/>
      <c r="C41" s="6"/>
      <c r="D41" s="5"/>
      <c r="E41" s="5"/>
      <c r="F41" s="5"/>
      <c r="G41" s="5"/>
      <c r="H41" s="5"/>
    </row>
    <row r="42" spans="1:8" x14ac:dyDescent="0.3">
      <c r="A42" s="5"/>
      <c r="B42" s="5"/>
      <c r="C42" s="6"/>
      <c r="D42" s="5"/>
      <c r="E42" s="5"/>
      <c r="F42" s="5"/>
      <c r="G42" s="5"/>
      <c r="H42" s="5"/>
    </row>
    <row r="43" spans="1:8" x14ac:dyDescent="0.3">
      <c r="A43" s="5"/>
      <c r="B43" s="5"/>
      <c r="C43" s="6"/>
      <c r="D43" s="5"/>
      <c r="E43" s="5"/>
      <c r="F43" s="5"/>
      <c r="G43" s="5"/>
      <c r="H43" s="5"/>
    </row>
    <row r="44" spans="1:8" ht="15.6" x14ac:dyDescent="0.3">
      <c r="A44" s="9"/>
      <c r="B44" s="9"/>
      <c r="C44" s="10"/>
      <c r="D44" s="9"/>
      <c r="E44" s="9"/>
      <c r="F44" s="9"/>
      <c r="G44" s="9"/>
      <c r="H44" s="9"/>
    </row>
    <row r="45" spans="1:8" ht="15.6" x14ac:dyDescent="0.3">
      <c r="A45" s="9"/>
      <c r="B45" s="9"/>
      <c r="C45" s="10"/>
      <c r="D45" s="9"/>
      <c r="E45" s="9"/>
      <c r="F45" s="9"/>
      <c r="G45" s="9"/>
      <c r="H45" s="9"/>
    </row>
    <row r="46" spans="1:8" ht="15.6" x14ac:dyDescent="0.3">
      <c r="A46" s="9"/>
      <c r="B46" s="9"/>
      <c r="C46" s="10"/>
      <c r="D46" s="9"/>
      <c r="E46" s="9"/>
      <c r="F46" s="9"/>
      <c r="G46" s="9"/>
      <c r="H46" s="9"/>
    </row>
    <row r="47" spans="1:8" ht="15.6" x14ac:dyDescent="0.3">
      <c r="A47" s="9"/>
      <c r="B47" s="9"/>
      <c r="C47" s="10"/>
      <c r="D47" s="9"/>
      <c r="E47" s="9"/>
      <c r="F47" s="9"/>
      <c r="G47" s="9"/>
      <c r="H47" s="9"/>
    </row>
    <row r="48" spans="1:8" ht="15.6" x14ac:dyDescent="0.3">
      <c r="A48" s="9"/>
      <c r="B48" s="9"/>
      <c r="C48" s="10"/>
      <c r="D48" s="9"/>
      <c r="E48" s="9"/>
      <c r="F48" s="9"/>
      <c r="G48" s="9"/>
      <c r="H48" s="9"/>
    </row>
    <row r="49" spans="1:8" ht="15.6" x14ac:dyDescent="0.3">
      <c r="A49" s="9"/>
      <c r="B49" s="9"/>
      <c r="C49" s="10"/>
      <c r="D49" s="9"/>
      <c r="E49" s="9"/>
      <c r="F49" s="9"/>
      <c r="G49" s="9"/>
      <c r="H49" s="9"/>
    </row>
    <row r="50" spans="1:8" ht="15.6" x14ac:dyDescent="0.3">
      <c r="A50" s="9"/>
      <c r="B50" s="9"/>
      <c r="C50" s="10"/>
      <c r="D50" s="9"/>
      <c r="E50" s="9"/>
      <c r="F50" s="9"/>
      <c r="G50" s="9"/>
      <c r="H50" s="9"/>
    </row>
    <row r="51" spans="1:8" ht="15.6" x14ac:dyDescent="0.3">
      <c r="A51" s="9"/>
      <c r="B51" s="9"/>
      <c r="C51" s="10"/>
      <c r="D51" s="9"/>
      <c r="E51" s="9"/>
      <c r="F51" s="9"/>
      <c r="G51" s="9"/>
      <c r="H51" s="9"/>
    </row>
    <row r="52" spans="1:8" ht="15.6" x14ac:dyDescent="0.3">
      <c r="A52" s="9"/>
      <c r="B52" s="9"/>
      <c r="C52" s="10"/>
      <c r="D52" s="9"/>
      <c r="E52" s="9"/>
      <c r="F52" s="9"/>
      <c r="G52" s="9"/>
      <c r="H52" s="9"/>
    </row>
    <row r="53" spans="1:8" ht="15.6" x14ac:dyDescent="0.3">
      <c r="A53" s="9"/>
      <c r="B53" s="9"/>
      <c r="C53" s="10"/>
      <c r="D53" s="9"/>
      <c r="E53" s="9"/>
      <c r="F53" s="9"/>
      <c r="G53" s="9"/>
      <c r="H53" s="9"/>
    </row>
    <row r="54" spans="1:8" ht="15.6" x14ac:dyDescent="0.3">
      <c r="A54" s="9"/>
      <c r="B54" s="9"/>
      <c r="C54" s="10"/>
      <c r="D54" s="9"/>
      <c r="E54" s="9"/>
      <c r="F54" s="9"/>
      <c r="G54" s="9"/>
      <c r="H54" s="9"/>
    </row>
    <row r="55" spans="1:8" ht="15.6" x14ac:dyDescent="0.3">
      <c r="A55" s="9"/>
      <c r="B55" s="9"/>
      <c r="C55" s="10"/>
      <c r="D55" s="9"/>
      <c r="E55" s="9"/>
      <c r="F55" s="9"/>
      <c r="G55" s="9"/>
      <c r="H55" s="9"/>
    </row>
    <row r="56" spans="1:8" ht="15.6" x14ac:dyDescent="0.3">
      <c r="A56" s="9"/>
      <c r="B56" s="9"/>
      <c r="C56" s="10"/>
      <c r="D56" s="9"/>
      <c r="E56" s="9"/>
      <c r="F56" s="9"/>
      <c r="G56" s="9"/>
      <c r="H56" s="9"/>
    </row>
    <row r="57" spans="1:8" ht="15.6" x14ac:dyDescent="0.3">
      <c r="A57" s="9"/>
      <c r="B57" s="9"/>
      <c r="C57" s="10"/>
      <c r="D57" s="9"/>
      <c r="E57" s="9"/>
      <c r="F57" s="9"/>
      <c r="G57" s="9"/>
      <c r="H57" s="9"/>
    </row>
    <row r="58" spans="1:8" ht="15.6" x14ac:dyDescent="0.3">
      <c r="A58" s="9"/>
      <c r="B58" s="9"/>
      <c r="C58" s="10"/>
      <c r="D58" s="9"/>
      <c r="E58" s="9"/>
      <c r="F58" s="9"/>
      <c r="G58" s="9"/>
      <c r="H58" s="9"/>
    </row>
    <row r="59" spans="1:8" ht="15.6" x14ac:dyDescent="0.3">
      <c r="A59" s="9"/>
      <c r="B59" s="9"/>
      <c r="C59" s="10"/>
      <c r="D59" s="9"/>
      <c r="E59" s="9"/>
      <c r="F59" s="9"/>
      <c r="G59" s="9"/>
      <c r="H59" s="9"/>
    </row>
    <row r="60" spans="1:8" ht="15.6" x14ac:dyDescent="0.3">
      <c r="A60" s="9"/>
      <c r="B60" s="9"/>
      <c r="C60" s="10"/>
      <c r="D60" s="9"/>
      <c r="E60" s="9"/>
      <c r="F60" s="9"/>
      <c r="G60" s="9"/>
      <c r="H60" s="9"/>
    </row>
    <row r="61" spans="1:8" ht="15.6" x14ac:dyDescent="0.3">
      <c r="A61" s="9"/>
      <c r="B61" s="9"/>
      <c r="C61" s="10"/>
      <c r="D61" s="9"/>
      <c r="E61" s="9"/>
      <c r="F61" s="9"/>
      <c r="G61" s="9"/>
      <c r="H61" s="9"/>
    </row>
    <row r="62" spans="1:8" ht="15.6" x14ac:dyDescent="0.3">
      <c r="A62" s="9"/>
      <c r="B62" s="9"/>
      <c r="C62" s="10"/>
      <c r="D62" s="9"/>
      <c r="E62" s="9"/>
      <c r="F62" s="9"/>
      <c r="G62" s="9"/>
      <c r="H62" s="9"/>
    </row>
    <row r="63" spans="1:8" ht="15.6" x14ac:dyDescent="0.3">
      <c r="A63" s="9"/>
      <c r="B63" s="9"/>
      <c r="C63" s="10"/>
      <c r="D63" s="9"/>
      <c r="E63" s="9"/>
      <c r="F63" s="9"/>
      <c r="G63" s="9"/>
      <c r="H63" s="9"/>
    </row>
    <row r="64" spans="1:8" ht="15.6" x14ac:dyDescent="0.3">
      <c r="A64" s="9"/>
      <c r="B64" s="9"/>
      <c r="C64" s="10"/>
      <c r="D64" s="9"/>
      <c r="E64" s="9"/>
      <c r="F64" s="9"/>
      <c r="G64" s="9"/>
      <c r="H64" s="9"/>
    </row>
    <row r="65" spans="1:8" ht="15.6" x14ac:dyDescent="0.3">
      <c r="A65" s="9"/>
      <c r="B65" s="9"/>
      <c r="C65" s="10"/>
      <c r="D65" s="9"/>
      <c r="E65" s="9"/>
      <c r="F65" s="9"/>
      <c r="G65" s="9"/>
      <c r="H65" s="9"/>
    </row>
    <row r="66" spans="1:8" ht="15.6" x14ac:dyDescent="0.3">
      <c r="A66" s="9"/>
      <c r="B66" s="9"/>
      <c r="C66" s="10"/>
      <c r="D66" s="9"/>
      <c r="E66" s="9"/>
      <c r="F66" s="9"/>
      <c r="G66" s="9"/>
      <c r="H66" s="9"/>
    </row>
    <row r="67" spans="1:8" ht="15.6" x14ac:dyDescent="0.3">
      <c r="A67" s="9"/>
      <c r="B67" s="9"/>
      <c r="C67" s="10"/>
      <c r="D67" s="9"/>
      <c r="E67" s="9"/>
      <c r="F67" s="9"/>
      <c r="G67" s="9"/>
      <c r="H67" s="9"/>
    </row>
    <row r="68" spans="1:8" ht="15.6" x14ac:dyDescent="0.3">
      <c r="A68" s="9"/>
      <c r="B68" s="9"/>
      <c r="C68" s="10"/>
      <c r="D68" s="9"/>
      <c r="E68" s="9"/>
      <c r="F68" s="9"/>
      <c r="G68" s="9"/>
      <c r="H68" s="9"/>
    </row>
    <row r="69" spans="1:8" ht="15.6" x14ac:dyDescent="0.3">
      <c r="A69" s="9"/>
      <c r="B69" s="9"/>
      <c r="C69" s="10"/>
      <c r="D69" s="9"/>
      <c r="E69" s="9"/>
      <c r="F69" s="9"/>
      <c r="G69" s="9"/>
      <c r="H69" s="9"/>
    </row>
    <row r="70" spans="1:8" ht="15.6" x14ac:dyDescent="0.3">
      <c r="A70" s="9"/>
      <c r="B70" s="9"/>
      <c r="C70" s="10"/>
      <c r="D70" s="9"/>
      <c r="E70" s="9"/>
      <c r="F70" s="9"/>
      <c r="G70" s="9"/>
      <c r="H70" s="9"/>
    </row>
    <row r="71" spans="1:8" ht="15.6" x14ac:dyDescent="0.3">
      <c r="A71" s="9"/>
      <c r="B71" s="9"/>
      <c r="C71" s="10"/>
      <c r="D71" s="9"/>
      <c r="E71" s="9"/>
      <c r="F71" s="9"/>
      <c r="G71" s="9"/>
      <c r="H71" s="9"/>
    </row>
    <row r="72" spans="1:8" ht="15.6" x14ac:dyDescent="0.3">
      <c r="A72" s="9"/>
      <c r="B72" s="9"/>
      <c r="C72" s="10"/>
      <c r="D72" s="9"/>
      <c r="E72" s="9"/>
      <c r="F72" s="9"/>
      <c r="G72" s="9"/>
      <c r="H72" s="9"/>
    </row>
    <row r="73" spans="1:8" ht="15.6" x14ac:dyDescent="0.3">
      <c r="A73" s="9"/>
      <c r="B73" s="9"/>
      <c r="C73" s="10"/>
      <c r="D73" s="9"/>
      <c r="E73" s="9"/>
      <c r="F73" s="9"/>
      <c r="G73" s="9"/>
      <c r="H73" s="9"/>
    </row>
    <row r="74" spans="1:8" ht="15.6" x14ac:dyDescent="0.3">
      <c r="A74" s="9"/>
      <c r="B74" s="9"/>
      <c r="C74" s="10"/>
      <c r="D74" s="9"/>
      <c r="E74" s="9"/>
      <c r="F74" s="9"/>
      <c r="G74" s="9"/>
      <c r="H74" s="9"/>
    </row>
    <row r="75" spans="1:8" ht="15.6" x14ac:dyDescent="0.3">
      <c r="A75" s="9"/>
      <c r="B75" s="9"/>
      <c r="C75" s="10"/>
      <c r="D75" s="9"/>
      <c r="E75" s="9"/>
      <c r="F75" s="9"/>
      <c r="G75" s="9"/>
      <c r="H75" s="9"/>
    </row>
    <row r="76" spans="1:8" ht="15.6" x14ac:dyDescent="0.3">
      <c r="A76" s="9"/>
      <c r="B76" s="9"/>
      <c r="C76" s="10"/>
      <c r="D76" s="9"/>
      <c r="E76" s="9"/>
      <c r="F76" s="9"/>
      <c r="G76" s="9"/>
      <c r="H76" s="9"/>
    </row>
    <row r="77" spans="1:8" ht="15.6" x14ac:dyDescent="0.3">
      <c r="A77" s="9"/>
      <c r="B77" s="9"/>
      <c r="C77" s="10"/>
      <c r="D77" s="9"/>
      <c r="E77" s="9"/>
      <c r="F77" s="9"/>
      <c r="G77" s="9"/>
      <c r="H77" s="9"/>
    </row>
    <row r="78" spans="1:8" ht="15.6" x14ac:dyDescent="0.3">
      <c r="A78" s="9"/>
      <c r="B78" s="9"/>
      <c r="C78" s="10"/>
      <c r="D78" s="9"/>
      <c r="E78" s="9"/>
      <c r="F78" s="9"/>
      <c r="G78" s="9"/>
      <c r="H78" s="9"/>
    </row>
    <row r="79" spans="1:8" ht="15.6" x14ac:dyDescent="0.3">
      <c r="A79" s="9"/>
      <c r="B79" s="9"/>
      <c r="C79" s="10"/>
      <c r="D79" s="9"/>
      <c r="E79" s="9"/>
      <c r="F79" s="9"/>
      <c r="G79" s="9"/>
      <c r="H79" s="9"/>
    </row>
    <row r="80" spans="1:8" ht="15.6" x14ac:dyDescent="0.3">
      <c r="A80" s="9"/>
      <c r="B80" s="9"/>
      <c r="C80" s="10"/>
      <c r="D80" s="9"/>
      <c r="E80" s="9"/>
      <c r="F80" s="9"/>
      <c r="G80" s="9"/>
      <c r="H80" s="9"/>
    </row>
    <row r="81" spans="1:8" ht="15.6" x14ac:dyDescent="0.3">
      <c r="A81" s="9"/>
      <c r="B81" s="9"/>
      <c r="C81" s="10"/>
      <c r="D81" s="9"/>
      <c r="E81" s="9"/>
      <c r="F81" s="9"/>
      <c r="G81" s="9"/>
      <c r="H81" s="9"/>
    </row>
    <row r="82" spans="1:8" ht="15.6" x14ac:dyDescent="0.3">
      <c r="A82" s="9"/>
      <c r="B82" s="9"/>
      <c r="C82" s="10"/>
      <c r="D82" s="9"/>
      <c r="E82" s="9"/>
      <c r="F82" s="9"/>
      <c r="G82" s="9"/>
      <c r="H82" s="9"/>
    </row>
    <row r="83" spans="1:8" ht="15.6" x14ac:dyDescent="0.3">
      <c r="A83" s="9"/>
      <c r="B83" s="9"/>
      <c r="C83" s="10"/>
      <c r="D83" s="9"/>
      <c r="E83" s="9"/>
      <c r="F83" s="9"/>
      <c r="G83" s="9"/>
      <c r="H83" s="9"/>
    </row>
    <row r="84" spans="1:8" ht="15.6" x14ac:dyDescent="0.3">
      <c r="A84" s="9"/>
      <c r="B84" s="9"/>
      <c r="C84" s="10"/>
      <c r="D84" s="9"/>
      <c r="E84" s="9"/>
      <c r="F84" s="9"/>
      <c r="G84" s="9"/>
      <c r="H84" s="9"/>
    </row>
    <row r="85" spans="1:8" ht="15.6" x14ac:dyDescent="0.3">
      <c r="A85" s="9"/>
      <c r="B85" s="9"/>
      <c r="C85" s="10"/>
      <c r="D85" s="9"/>
      <c r="E85" s="9"/>
      <c r="F85" s="9"/>
      <c r="G85" s="9"/>
      <c r="H85" s="9"/>
    </row>
    <row r="86" spans="1:8" ht="15.6" x14ac:dyDescent="0.3">
      <c r="A86" s="9"/>
      <c r="B86" s="9"/>
      <c r="C86" s="10"/>
      <c r="D86" s="9"/>
      <c r="E86" s="9"/>
      <c r="F86" s="9"/>
      <c r="G86" s="9"/>
      <c r="H86" s="9"/>
    </row>
    <row r="87" spans="1:8" ht="15.6" x14ac:dyDescent="0.3">
      <c r="A87" s="9"/>
      <c r="B87" s="9"/>
      <c r="C87" s="10"/>
      <c r="D87" s="9"/>
      <c r="E87" s="9"/>
      <c r="F87" s="9"/>
      <c r="G87" s="9"/>
      <c r="H87" s="9"/>
    </row>
    <row r="88" spans="1:8" ht="15.6" x14ac:dyDescent="0.3">
      <c r="A88" s="9"/>
      <c r="B88" s="9"/>
      <c r="C88" s="10"/>
      <c r="D88" s="9"/>
      <c r="E88" s="9"/>
      <c r="F88" s="9"/>
      <c r="G88" s="9"/>
      <c r="H88" s="9"/>
    </row>
    <row r="89" spans="1:8" ht="15.6" x14ac:dyDescent="0.3">
      <c r="A89" s="9"/>
      <c r="B89" s="9"/>
      <c r="C89" s="10"/>
      <c r="D89" s="9"/>
      <c r="E89" s="9"/>
      <c r="F89" s="9"/>
      <c r="G89" s="9"/>
      <c r="H89" s="9"/>
    </row>
    <row r="90" spans="1:8" ht="15.6" x14ac:dyDescent="0.3">
      <c r="A90" s="9"/>
      <c r="B90" s="9"/>
      <c r="C90" s="10"/>
      <c r="D90" s="9"/>
      <c r="E90" s="9"/>
      <c r="F90" s="9"/>
      <c r="G90" s="9"/>
      <c r="H90" s="9"/>
    </row>
    <row r="91" spans="1:8" ht="15.6" x14ac:dyDescent="0.3">
      <c r="A91" s="9"/>
      <c r="B91" s="9"/>
      <c r="C91" s="10"/>
      <c r="D91" s="9"/>
      <c r="E91" s="9"/>
      <c r="F91" s="9"/>
      <c r="G91" s="9"/>
      <c r="H91" s="9"/>
    </row>
    <row r="92" spans="1:8" ht="15.6" x14ac:dyDescent="0.3">
      <c r="A92" s="9"/>
      <c r="B92" s="9"/>
      <c r="C92" s="10"/>
      <c r="D92" s="9"/>
      <c r="E92" s="9"/>
      <c r="F92" s="9"/>
      <c r="G92" s="9"/>
      <c r="H92" s="9"/>
    </row>
    <row r="93" spans="1:8" ht="15.6" x14ac:dyDescent="0.3">
      <c r="A93" s="9"/>
      <c r="B93" s="9"/>
      <c r="C93" s="10"/>
      <c r="D93" s="9"/>
      <c r="E93" s="9"/>
      <c r="F93" s="9"/>
      <c r="G93" s="9"/>
      <c r="H93" s="9"/>
    </row>
    <row r="94" spans="1:8" ht="15.6" x14ac:dyDescent="0.3">
      <c r="A94" s="9"/>
      <c r="B94" s="9"/>
      <c r="C94" s="10"/>
      <c r="D94" s="9"/>
      <c r="E94" s="9"/>
      <c r="F94" s="9"/>
      <c r="G94" s="9"/>
      <c r="H94" s="9"/>
    </row>
    <row r="95" spans="1:8" ht="15.6" x14ac:dyDescent="0.3">
      <c r="A95" s="9"/>
      <c r="B95" s="9"/>
      <c r="C95" s="10"/>
      <c r="D95" s="9"/>
      <c r="E95" s="9"/>
      <c r="F95" s="9"/>
      <c r="G95" s="9"/>
      <c r="H95" s="9"/>
    </row>
    <row r="96" spans="1:8" ht="15.6" x14ac:dyDescent="0.3">
      <c r="A96" s="9"/>
      <c r="B96" s="9"/>
      <c r="C96" s="10"/>
      <c r="D96" s="9"/>
      <c r="E96" s="9"/>
      <c r="F96" s="9"/>
      <c r="G96" s="9"/>
      <c r="H96" s="9"/>
    </row>
    <row r="97" spans="1:8" ht="15.6" x14ac:dyDescent="0.3">
      <c r="A97" s="9"/>
      <c r="B97" s="9"/>
      <c r="C97" s="10"/>
      <c r="D97" s="9"/>
      <c r="E97" s="9"/>
      <c r="F97" s="9"/>
      <c r="G97" s="9"/>
      <c r="H97" s="9"/>
    </row>
    <row r="98" spans="1:8" ht="15.6" x14ac:dyDescent="0.3">
      <c r="A98" s="9"/>
      <c r="B98" s="9"/>
      <c r="C98" s="10"/>
      <c r="D98" s="9"/>
      <c r="E98" s="9"/>
      <c r="F98" s="9"/>
      <c r="G98" s="9"/>
      <c r="H98" s="9"/>
    </row>
    <row r="99" spans="1:8" ht="15.6" x14ac:dyDescent="0.3">
      <c r="A99" s="9"/>
      <c r="B99" s="9"/>
      <c r="C99" s="10"/>
      <c r="D99" s="9"/>
      <c r="E99" s="9"/>
      <c r="F99" s="9"/>
      <c r="G99" s="9"/>
      <c r="H99" s="9"/>
    </row>
    <row r="100" spans="1:8" ht="15.6" x14ac:dyDescent="0.3">
      <c r="A100" s="9"/>
      <c r="B100" s="9"/>
      <c r="C100" s="10"/>
      <c r="D100" s="9"/>
      <c r="E100" s="9"/>
      <c r="F100" s="9"/>
      <c r="G100" s="9"/>
      <c r="H100" s="9"/>
    </row>
    <row r="101" spans="1:8" ht="15.6" x14ac:dyDescent="0.3">
      <c r="A101" s="9"/>
      <c r="B101" s="9"/>
      <c r="C101" s="10"/>
      <c r="D101" s="9"/>
      <c r="E101" s="9"/>
      <c r="F101" s="9"/>
      <c r="G101" s="9"/>
      <c r="H101" s="9"/>
    </row>
    <row r="102" spans="1:8" ht="15.6" x14ac:dyDescent="0.3">
      <c r="A102" s="11"/>
      <c r="B102" s="11"/>
      <c r="C102" s="12"/>
      <c r="D102" s="11"/>
      <c r="E102" s="11"/>
      <c r="F102" s="11"/>
      <c r="G102" s="11"/>
      <c r="H102" s="11"/>
    </row>
    <row r="103" spans="1:8" x14ac:dyDescent="0.3">
      <c r="A103" s="5"/>
      <c r="B103" s="5"/>
      <c r="C103" s="6"/>
      <c r="D103" s="5"/>
      <c r="E103" s="5"/>
      <c r="F103" s="5"/>
      <c r="G103" s="5"/>
      <c r="H103" s="5"/>
    </row>
    <row r="104" spans="1:8" x14ac:dyDescent="0.3">
      <c r="A104" s="5"/>
      <c r="B104" s="5"/>
      <c r="C104" s="6"/>
      <c r="D104" s="5"/>
      <c r="E104" s="5"/>
      <c r="F104" s="5"/>
      <c r="G104" s="5"/>
      <c r="H104" s="5"/>
    </row>
    <row r="105" spans="1:8" x14ac:dyDescent="0.3">
      <c r="A105" s="5"/>
      <c r="B105" s="5"/>
      <c r="C105" s="6"/>
      <c r="D105" s="5"/>
      <c r="E105" s="5"/>
      <c r="F105" s="5"/>
      <c r="G105" s="5"/>
      <c r="H105" s="5"/>
    </row>
    <row r="106" spans="1:8" x14ac:dyDescent="0.3">
      <c r="A106" s="5"/>
      <c r="B106" s="5"/>
      <c r="C106" s="6"/>
      <c r="D106" s="5"/>
      <c r="E106" s="5"/>
      <c r="F106" s="5"/>
      <c r="G106" s="5"/>
      <c r="H106" s="5"/>
    </row>
    <row r="107" spans="1:8" x14ac:dyDescent="0.3">
      <c r="A107" s="5"/>
      <c r="B107" s="5"/>
      <c r="C107" s="6"/>
      <c r="D107" s="5"/>
      <c r="E107" s="5"/>
      <c r="F107" s="5"/>
      <c r="G107" s="5"/>
      <c r="H107" s="5"/>
    </row>
    <row r="108" spans="1:8" x14ac:dyDescent="0.3">
      <c r="A108" s="5"/>
      <c r="B108" s="5"/>
      <c r="C108" s="6"/>
      <c r="D108" s="5"/>
      <c r="E108" s="5"/>
      <c r="F108" s="5"/>
      <c r="G108" s="5"/>
      <c r="H108" s="5"/>
    </row>
    <row r="109" spans="1:8" x14ac:dyDescent="0.3">
      <c r="A109" s="5"/>
      <c r="B109" s="5"/>
      <c r="C109" s="6"/>
      <c r="D109" s="5"/>
      <c r="E109" s="5"/>
      <c r="F109" s="5"/>
      <c r="G109" s="5"/>
      <c r="H109" s="5"/>
    </row>
    <row r="110" spans="1:8" x14ac:dyDescent="0.3">
      <c r="A110" s="5"/>
      <c r="B110" s="5"/>
      <c r="C110" s="6"/>
      <c r="D110" s="5"/>
      <c r="E110" s="5"/>
      <c r="F110" s="5"/>
      <c r="G110" s="5"/>
      <c r="H110" s="5"/>
    </row>
    <row r="111" spans="1:8" x14ac:dyDescent="0.3">
      <c r="A111" s="5"/>
      <c r="B111" s="5"/>
      <c r="C111" s="6"/>
      <c r="D111" s="5"/>
      <c r="E111" s="5"/>
      <c r="F111" s="5"/>
      <c r="G111" s="5"/>
      <c r="H111" s="5"/>
    </row>
    <row r="112" spans="1:8" x14ac:dyDescent="0.3">
      <c r="A112" s="5"/>
      <c r="B112" s="5"/>
      <c r="C112" s="6"/>
      <c r="D112" s="5"/>
      <c r="E112" s="5"/>
      <c r="F112" s="5"/>
      <c r="G112" s="5"/>
      <c r="H112" s="5"/>
    </row>
    <row r="113" spans="1:8" x14ac:dyDescent="0.3">
      <c r="A113" s="5"/>
      <c r="B113" s="5"/>
      <c r="C113" s="6"/>
      <c r="D113" s="5"/>
      <c r="E113" s="5"/>
      <c r="F113" s="5"/>
      <c r="G113" s="5"/>
      <c r="H113" s="5"/>
    </row>
    <row r="114" spans="1:8" x14ac:dyDescent="0.3">
      <c r="A114" s="5"/>
      <c r="B114" s="5"/>
      <c r="C114" s="6"/>
      <c r="D114" s="5"/>
      <c r="E114" s="5"/>
      <c r="F114" s="5"/>
      <c r="G114" s="5"/>
      <c r="H114" s="5"/>
    </row>
    <row r="115" spans="1:8" x14ac:dyDescent="0.3">
      <c r="A115" s="5"/>
      <c r="B115" s="5"/>
      <c r="C115" s="6"/>
      <c r="D115" s="5"/>
      <c r="E115" s="5"/>
      <c r="F115" s="5"/>
      <c r="G115" s="5"/>
      <c r="H115" s="5"/>
    </row>
    <row r="116" spans="1:8" x14ac:dyDescent="0.3">
      <c r="A116" s="5"/>
      <c r="B116" s="5"/>
      <c r="C116" s="6"/>
      <c r="D116" s="5"/>
      <c r="E116" s="5"/>
      <c r="F116" s="5"/>
      <c r="G116" s="5"/>
      <c r="H116" s="5"/>
    </row>
    <row r="117" spans="1:8" x14ac:dyDescent="0.3">
      <c r="A117" s="5"/>
      <c r="B117" s="5"/>
      <c r="C117" s="6"/>
      <c r="D117" s="5"/>
      <c r="E117" s="5"/>
      <c r="F117" s="5"/>
      <c r="G117" s="5"/>
      <c r="H117" s="5"/>
    </row>
    <row r="118" spans="1:8" x14ac:dyDescent="0.3">
      <c r="A118" s="5"/>
      <c r="B118" s="5"/>
      <c r="C118" s="6"/>
      <c r="D118" s="5"/>
      <c r="E118" s="5"/>
      <c r="F118" s="5"/>
      <c r="G118" s="5"/>
      <c r="H118" s="5"/>
    </row>
    <row r="119" spans="1:8" x14ac:dyDescent="0.3">
      <c r="A119" s="5"/>
      <c r="B119" s="5"/>
      <c r="C119" s="6"/>
      <c r="D119" s="5"/>
      <c r="E119" s="5"/>
      <c r="F119" s="5"/>
      <c r="G119" s="5"/>
      <c r="H119" s="5"/>
    </row>
    <row r="120" spans="1:8" x14ac:dyDescent="0.3">
      <c r="A120" s="5"/>
      <c r="B120" s="5"/>
      <c r="C120" s="6"/>
      <c r="D120" s="5"/>
      <c r="E120" s="5"/>
      <c r="F120" s="5"/>
      <c r="G120" s="5"/>
      <c r="H120" s="5"/>
    </row>
    <row r="121" spans="1:8" x14ac:dyDescent="0.3">
      <c r="A121" s="5"/>
      <c r="B121" s="5"/>
      <c r="C121" s="6"/>
      <c r="D121" s="5"/>
      <c r="E121" s="5"/>
      <c r="F121" s="5"/>
      <c r="G121" s="5"/>
      <c r="H121" s="5"/>
    </row>
    <row r="122" spans="1:8" x14ac:dyDescent="0.3">
      <c r="A122" s="5"/>
      <c r="B122" s="5"/>
      <c r="C122" s="6"/>
      <c r="D122" s="5"/>
      <c r="E122" s="5"/>
      <c r="F122" s="5"/>
      <c r="G122" s="5"/>
      <c r="H122" s="5"/>
    </row>
    <row r="123" spans="1:8" x14ac:dyDescent="0.3">
      <c r="A123" s="5"/>
      <c r="B123" s="5"/>
      <c r="C123" s="6"/>
      <c r="D123" s="5"/>
      <c r="E123" s="5"/>
      <c r="F123" s="5"/>
      <c r="G123" s="5"/>
      <c r="H123" s="5"/>
    </row>
    <row r="124" spans="1:8" x14ac:dyDescent="0.3">
      <c r="A124" s="5"/>
      <c r="B124" s="5"/>
      <c r="C124" s="6"/>
      <c r="D124" s="5"/>
      <c r="E124" s="5"/>
      <c r="F124" s="5"/>
      <c r="G124" s="5"/>
      <c r="H124" s="5"/>
    </row>
    <row r="125" spans="1:8" x14ac:dyDescent="0.3">
      <c r="A125" s="5"/>
      <c r="B125" s="5"/>
      <c r="C125" s="6"/>
      <c r="D125" s="5"/>
      <c r="E125" s="5"/>
      <c r="F125" s="5"/>
      <c r="G125" s="5"/>
      <c r="H125" s="5"/>
    </row>
    <row r="126" spans="1:8" x14ac:dyDescent="0.3">
      <c r="A126" s="5"/>
      <c r="B126" s="5"/>
      <c r="C126" s="6"/>
      <c r="D126" s="5"/>
      <c r="E126" s="5"/>
      <c r="F126" s="5"/>
      <c r="G126" s="5"/>
      <c r="H126" s="5"/>
    </row>
    <row r="127" spans="1:8" x14ac:dyDescent="0.3">
      <c r="A127" s="5"/>
      <c r="B127" s="5"/>
      <c r="C127" s="6"/>
      <c r="D127" s="5"/>
      <c r="E127" s="5"/>
      <c r="F127" s="5"/>
      <c r="G127" s="5"/>
      <c r="H127" s="5"/>
    </row>
    <row r="128" spans="1:8" x14ac:dyDescent="0.3">
      <c r="A128" s="5"/>
      <c r="B128" s="5"/>
      <c r="C128" s="6"/>
      <c r="D128" s="5"/>
      <c r="E128" s="5"/>
      <c r="F128" s="5"/>
      <c r="G128" s="5"/>
      <c r="H128" s="5"/>
    </row>
    <row r="129" spans="1:8" x14ac:dyDescent="0.3">
      <c r="A129" s="5"/>
      <c r="B129" s="5"/>
      <c r="C129" s="6"/>
      <c r="D129" s="5"/>
      <c r="E129" s="5"/>
      <c r="F129" s="5"/>
      <c r="G129" s="5"/>
      <c r="H129" s="5"/>
    </row>
    <row r="130" spans="1:8" x14ac:dyDescent="0.3">
      <c r="A130" s="5"/>
      <c r="B130" s="5"/>
      <c r="C130" s="6"/>
      <c r="D130" s="5"/>
      <c r="E130" s="5"/>
      <c r="F130" s="5"/>
      <c r="G130" s="5"/>
      <c r="H130" s="5"/>
    </row>
    <row r="131" spans="1:8" x14ac:dyDescent="0.3">
      <c r="A131" s="5"/>
      <c r="B131" s="5"/>
      <c r="C131" s="6"/>
      <c r="D131" s="5"/>
      <c r="E131" s="5"/>
      <c r="F131" s="5"/>
      <c r="G131" s="5"/>
      <c r="H131" s="5"/>
    </row>
    <row r="132" spans="1:8" x14ac:dyDescent="0.3">
      <c r="A132" s="5"/>
      <c r="B132" s="5"/>
      <c r="C132" s="6"/>
      <c r="D132" s="5"/>
      <c r="E132" s="5"/>
      <c r="F132" s="5"/>
      <c r="G132" s="5"/>
      <c r="H132" s="5"/>
    </row>
    <row r="133" spans="1:8" x14ac:dyDescent="0.3">
      <c r="A133" s="5"/>
      <c r="B133" s="5"/>
      <c r="C133" s="6"/>
      <c r="D133" s="5"/>
      <c r="E133" s="5"/>
      <c r="F133" s="5"/>
      <c r="G133" s="5"/>
      <c r="H133" s="5"/>
    </row>
    <row r="134" spans="1:8" x14ac:dyDescent="0.3">
      <c r="A134" s="5"/>
      <c r="B134" s="5"/>
      <c r="C134" s="6"/>
      <c r="D134" s="5"/>
      <c r="E134" s="5"/>
      <c r="F134" s="5"/>
      <c r="G134" s="5"/>
      <c r="H134" s="5"/>
    </row>
    <row r="135" spans="1:8" x14ac:dyDescent="0.3">
      <c r="A135" s="5"/>
      <c r="B135" s="5"/>
      <c r="C135" s="6"/>
      <c r="D135" s="5"/>
      <c r="E135" s="5"/>
      <c r="F135" s="5"/>
      <c r="G135" s="5"/>
      <c r="H135" s="5"/>
    </row>
    <row r="136" spans="1:8" x14ac:dyDescent="0.3">
      <c r="A136" s="5"/>
      <c r="B136" s="5"/>
      <c r="C136" s="6"/>
      <c r="D136" s="5"/>
      <c r="E136" s="5"/>
      <c r="F136" s="5"/>
      <c r="G136" s="5"/>
      <c r="H136" s="5"/>
    </row>
    <row r="137" spans="1:8" x14ac:dyDescent="0.3">
      <c r="A137" s="5"/>
      <c r="B137" s="5"/>
      <c r="C137" s="6"/>
      <c r="D137" s="5"/>
      <c r="E137" s="5"/>
      <c r="F137" s="5"/>
      <c r="G137" s="5"/>
      <c r="H137" s="5"/>
    </row>
    <row r="138" spans="1:8" x14ac:dyDescent="0.3">
      <c r="A138" s="5"/>
      <c r="B138" s="5"/>
      <c r="C138" s="6"/>
      <c r="D138" s="5"/>
      <c r="E138" s="5"/>
      <c r="F138" s="5"/>
      <c r="G138" s="5"/>
      <c r="H138" s="5"/>
    </row>
    <row r="139" spans="1:8" x14ac:dyDescent="0.3">
      <c r="A139" s="5"/>
      <c r="B139" s="5"/>
      <c r="C139" s="6"/>
      <c r="D139" s="5"/>
      <c r="E139" s="5"/>
      <c r="F139" s="5"/>
      <c r="G139" s="5"/>
      <c r="H139" s="5"/>
    </row>
    <row r="140" spans="1:8" x14ac:dyDescent="0.3">
      <c r="A140" s="5"/>
      <c r="B140" s="5"/>
      <c r="C140" s="6"/>
      <c r="D140" s="5"/>
      <c r="E140" s="5"/>
      <c r="F140" s="5"/>
      <c r="G140" s="5"/>
      <c r="H140" s="5"/>
    </row>
    <row r="141" spans="1:8" x14ac:dyDescent="0.3">
      <c r="A141" s="5"/>
      <c r="B141" s="5"/>
      <c r="C141" s="6"/>
      <c r="D141" s="5"/>
      <c r="E141" s="5"/>
      <c r="F141" s="5"/>
      <c r="G141" s="5"/>
      <c r="H141" s="5"/>
    </row>
    <row r="142" spans="1:8" x14ac:dyDescent="0.3">
      <c r="A142" s="5"/>
      <c r="B142" s="5"/>
      <c r="C142" s="6"/>
      <c r="D142" s="5"/>
      <c r="E142" s="5"/>
      <c r="F142" s="5"/>
      <c r="G142" s="5"/>
      <c r="H142" s="5"/>
    </row>
    <row r="143" spans="1:8" x14ac:dyDescent="0.3">
      <c r="A143" s="5"/>
      <c r="B143" s="5"/>
      <c r="C143" s="6"/>
      <c r="D143" s="5"/>
      <c r="E143" s="5"/>
      <c r="F143" s="5"/>
      <c r="G143" s="5"/>
      <c r="H143" s="5"/>
    </row>
    <row r="144" spans="1:8" x14ac:dyDescent="0.3">
      <c r="A144" s="5"/>
      <c r="B144" s="5"/>
      <c r="C144" s="6"/>
      <c r="D144" s="5"/>
      <c r="E144" s="5"/>
      <c r="F144" s="5"/>
      <c r="G144" s="5"/>
      <c r="H144" s="5"/>
    </row>
    <row r="145" spans="1:8" x14ac:dyDescent="0.3">
      <c r="A145" s="5"/>
      <c r="B145" s="5"/>
      <c r="C145" s="6"/>
      <c r="D145" s="5"/>
      <c r="E145" s="5"/>
      <c r="F145" s="5"/>
      <c r="G145" s="5"/>
      <c r="H145" s="5"/>
    </row>
    <row r="146" spans="1:8" x14ac:dyDescent="0.3">
      <c r="A146" s="5"/>
      <c r="B146" s="5"/>
      <c r="C146" s="6"/>
      <c r="D146" s="5"/>
      <c r="E146" s="5"/>
      <c r="F146" s="5"/>
      <c r="G146" s="5"/>
      <c r="H146" s="5"/>
    </row>
    <row r="147" spans="1:8" x14ac:dyDescent="0.3">
      <c r="A147" s="5"/>
      <c r="B147" s="5"/>
      <c r="C147" s="6"/>
      <c r="D147" s="5"/>
      <c r="E147" s="5"/>
      <c r="F147" s="5"/>
      <c r="G147" s="5"/>
      <c r="H147" s="5"/>
    </row>
    <row r="148" spans="1:8" x14ac:dyDescent="0.3">
      <c r="A148" s="5"/>
      <c r="B148" s="5"/>
      <c r="C148" s="6"/>
      <c r="D148" s="5"/>
      <c r="E148" s="5"/>
      <c r="F148" s="5"/>
      <c r="G148" s="5"/>
      <c r="H148" s="5"/>
    </row>
    <row r="149" spans="1:8" x14ac:dyDescent="0.3">
      <c r="A149" s="5"/>
      <c r="B149" s="5"/>
      <c r="C149" s="6"/>
      <c r="D149" s="5"/>
      <c r="E149" s="5"/>
      <c r="F149" s="5"/>
      <c r="G149" s="5"/>
      <c r="H149" s="5"/>
    </row>
    <row r="150" spans="1:8" x14ac:dyDescent="0.3">
      <c r="A150" s="5"/>
      <c r="B150" s="5"/>
      <c r="C150" s="6"/>
      <c r="D150" s="5"/>
      <c r="E150" s="5"/>
      <c r="F150" s="5"/>
      <c r="G150" s="5"/>
      <c r="H150" s="5"/>
    </row>
    <row r="151" spans="1:8" x14ac:dyDescent="0.3">
      <c r="A151" s="5"/>
      <c r="B151" s="5"/>
      <c r="C151" s="6"/>
      <c r="D151" s="5"/>
      <c r="E151" s="5"/>
      <c r="F151" s="5"/>
      <c r="G151" s="5"/>
      <c r="H151" s="5"/>
    </row>
    <row r="152" spans="1:8" x14ac:dyDescent="0.3">
      <c r="A152" s="5"/>
      <c r="B152" s="5"/>
      <c r="C152" s="6"/>
      <c r="D152" s="5"/>
      <c r="E152" s="5"/>
      <c r="F152" s="5"/>
      <c r="G152" s="5"/>
      <c r="H152" s="5"/>
    </row>
    <row r="153" spans="1:8" x14ac:dyDescent="0.3">
      <c r="A153" s="5"/>
      <c r="B153" s="5"/>
      <c r="C153" s="6"/>
      <c r="D153" s="5"/>
      <c r="E153" s="5"/>
      <c r="F153" s="5"/>
      <c r="G153" s="5"/>
      <c r="H153" s="5"/>
    </row>
    <row r="154" spans="1:8" x14ac:dyDescent="0.3">
      <c r="A154" s="5"/>
      <c r="B154" s="5"/>
      <c r="C154" s="6"/>
      <c r="D154" s="5"/>
      <c r="E154" s="5"/>
      <c r="F154" s="5"/>
      <c r="G154" s="5"/>
      <c r="H154" s="5"/>
    </row>
    <row r="155" spans="1:8" x14ac:dyDescent="0.3">
      <c r="A155" s="5"/>
      <c r="B155" s="5"/>
      <c r="C155" s="6"/>
      <c r="D155" s="5"/>
      <c r="E155" s="5"/>
      <c r="F155" s="5"/>
      <c r="G155" s="5"/>
      <c r="H155" s="5"/>
    </row>
    <row r="156" spans="1:8" x14ac:dyDescent="0.3">
      <c r="A156" s="5"/>
      <c r="B156" s="5"/>
      <c r="C156" s="6"/>
      <c r="D156" s="5"/>
      <c r="E156" s="5"/>
      <c r="F156" s="5"/>
      <c r="G156" s="5"/>
      <c r="H156" s="5"/>
    </row>
    <row r="157" spans="1:8" x14ac:dyDescent="0.3">
      <c r="A157" s="5"/>
      <c r="B157" s="5"/>
      <c r="C157" s="6"/>
      <c r="D157" s="5"/>
      <c r="E157" s="5"/>
      <c r="F157" s="5"/>
      <c r="G157" s="5"/>
      <c r="H157" s="5"/>
    </row>
    <row r="158" spans="1:8" x14ac:dyDescent="0.3">
      <c r="A158" s="5"/>
      <c r="B158" s="5"/>
      <c r="C158" s="6"/>
      <c r="D158" s="5"/>
      <c r="E158" s="5"/>
      <c r="F158" s="5"/>
      <c r="G158" s="5"/>
      <c r="H158" s="5"/>
    </row>
    <row r="159" spans="1:8" x14ac:dyDescent="0.3">
      <c r="A159" s="5"/>
      <c r="B159" s="5"/>
      <c r="C159" s="6"/>
      <c r="D159" s="5"/>
      <c r="E159" s="5"/>
      <c r="F159" s="5"/>
      <c r="G159" s="5"/>
      <c r="H159" s="5"/>
    </row>
    <row r="160" spans="1:8" x14ac:dyDescent="0.3">
      <c r="A160" s="5"/>
      <c r="B160" s="5"/>
      <c r="C160" s="6"/>
      <c r="D160" s="5"/>
      <c r="E160" s="5"/>
      <c r="F160" s="5"/>
      <c r="G160" s="5"/>
      <c r="H160" s="5"/>
    </row>
    <row r="161" spans="1:8" x14ac:dyDescent="0.3">
      <c r="A161" s="5"/>
      <c r="B161" s="5"/>
      <c r="C161" s="6"/>
      <c r="D161" s="5"/>
      <c r="E161" s="5"/>
      <c r="F161" s="5"/>
      <c r="G161" s="5"/>
      <c r="H161" s="5"/>
    </row>
    <row r="162" spans="1:8" x14ac:dyDescent="0.3">
      <c r="A162" s="5"/>
      <c r="B162" s="5"/>
      <c r="C162" s="6"/>
      <c r="D162" s="5"/>
      <c r="E162" s="5"/>
      <c r="F162" s="5"/>
      <c r="G162" s="5"/>
      <c r="H162" s="5"/>
    </row>
    <row r="163" spans="1:8" x14ac:dyDescent="0.3">
      <c r="A163" s="5"/>
      <c r="B163" s="5"/>
      <c r="C163" s="6"/>
      <c r="D163" s="5"/>
      <c r="E163" s="5"/>
      <c r="F163" s="5"/>
      <c r="G163" s="5"/>
      <c r="H163" s="5"/>
    </row>
    <row r="164" spans="1:8" x14ac:dyDescent="0.3">
      <c r="A164" s="5"/>
      <c r="B164" s="5"/>
      <c r="C164" s="6"/>
      <c r="D164" s="5"/>
      <c r="E164" s="5"/>
      <c r="F164" s="5"/>
      <c r="G164" s="5"/>
      <c r="H164" s="5"/>
    </row>
    <row r="165" spans="1:8" x14ac:dyDescent="0.3">
      <c r="A165" s="5"/>
      <c r="B165" s="5"/>
      <c r="C165" s="6"/>
      <c r="D165" s="5"/>
      <c r="E165" s="5"/>
      <c r="F165" s="5"/>
      <c r="G165" s="5"/>
      <c r="H165" s="5"/>
    </row>
    <row r="166" spans="1:8" x14ac:dyDescent="0.3">
      <c r="A166" s="5"/>
      <c r="B166" s="5"/>
      <c r="C166" s="6"/>
      <c r="D166" s="5"/>
      <c r="E166" s="5"/>
      <c r="F166" s="5"/>
      <c r="G166" s="5"/>
      <c r="H166" s="5"/>
    </row>
    <row r="167" spans="1:8" x14ac:dyDescent="0.3">
      <c r="A167" s="5"/>
      <c r="B167" s="5"/>
      <c r="C167" s="6"/>
      <c r="D167" s="5"/>
      <c r="E167" s="5"/>
      <c r="F167" s="5"/>
      <c r="G167" s="5"/>
      <c r="H167" s="5"/>
    </row>
    <row r="168" spans="1:8" x14ac:dyDescent="0.3">
      <c r="A168" s="5"/>
      <c r="B168" s="5"/>
      <c r="C168" s="6"/>
      <c r="D168" s="5"/>
      <c r="E168" s="5"/>
      <c r="F168" s="5"/>
      <c r="G168" s="5"/>
      <c r="H168" s="5"/>
    </row>
    <row r="169" spans="1:8" x14ac:dyDescent="0.3">
      <c r="A169" s="5"/>
      <c r="B169" s="5"/>
      <c r="C169" s="6"/>
      <c r="D169" s="5"/>
      <c r="E169" s="5"/>
      <c r="F169" s="5"/>
      <c r="G169" s="5"/>
      <c r="H169" s="5"/>
    </row>
    <row r="170" spans="1:8" x14ac:dyDescent="0.3">
      <c r="A170" s="5"/>
      <c r="B170" s="5"/>
      <c r="C170" s="6"/>
      <c r="D170" s="5"/>
      <c r="E170" s="5"/>
      <c r="F170" s="5"/>
      <c r="G170" s="5"/>
      <c r="H170" s="5"/>
    </row>
    <row r="171" spans="1:8" x14ac:dyDescent="0.3">
      <c r="A171" s="5"/>
      <c r="B171" s="5"/>
      <c r="C171" s="6"/>
      <c r="D171" s="5"/>
      <c r="E171" s="5"/>
      <c r="F171" s="5"/>
      <c r="G171" s="5"/>
      <c r="H171" s="5"/>
    </row>
    <row r="172" spans="1:8" x14ac:dyDescent="0.3">
      <c r="A172" s="5"/>
      <c r="B172" s="5"/>
      <c r="C172" s="6"/>
      <c r="D172" s="5"/>
      <c r="E172" s="5"/>
      <c r="F172" s="5"/>
      <c r="G172" s="5"/>
      <c r="H172" s="5"/>
    </row>
    <row r="173" spans="1:8" x14ac:dyDescent="0.3">
      <c r="A173" s="5"/>
      <c r="B173" s="5"/>
      <c r="C173" s="6"/>
      <c r="D173" s="5"/>
      <c r="E173" s="5"/>
      <c r="F173" s="5"/>
      <c r="G173" s="5"/>
      <c r="H173" s="5"/>
    </row>
    <row r="174" spans="1:8" x14ac:dyDescent="0.3">
      <c r="A174" s="5"/>
      <c r="B174" s="5"/>
      <c r="C174" s="6"/>
      <c r="D174" s="5"/>
      <c r="E174" s="5"/>
      <c r="F174" s="5"/>
      <c r="G174" s="5"/>
      <c r="H174" s="5"/>
    </row>
    <row r="175" spans="1:8" x14ac:dyDescent="0.3">
      <c r="A175" s="5"/>
      <c r="B175" s="5"/>
      <c r="C175" s="6"/>
      <c r="D175" s="5"/>
      <c r="E175" s="5"/>
      <c r="F175" s="5"/>
      <c r="G175" s="5"/>
      <c r="H175" s="5"/>
    </row>
    <row r="176" spans="1:8" x14ac:dyDescent="0.3">
      <c r="A176" s="5"/>
      <c r="B176" s="5"/>
      <c r="C176" s="6"/>
      <c r="D176" s="5"/>
      <c r="E176" s="5"/>
      <c r="F176" s="5"/>
      <c r="G176" s="5"/>
      <c r="H176" s="5"/>
    </row>
    <row r="177" spans="1:8" x14ac:dyDescent="0.3">
      <c r="A177" s="5"/>
      <c r="B177" s="5"/>
      <c r="C177" s="6"/>
      <c r="D177" s="5"/>
      <c r="E177" s="5"/>
      <c r="F177" s="5"/>
      <c r="G177" s="5"/>
      <c r="H177" s="5"/>
    </row>
    <row r="178" spans="1:8" x14ac:dyDescent="0.3">
      <c r="A178" s="5"/>
      <c r="B178" s="5"/>
      <c r="C178" s="6"/>
      <c r="D178" s="5"/>
      <c r="E178" s="5"/>
      <c r="F178" s="5"/>
      <c r="G178" s="5"/>
      <c r="H178" s="5"/>
    </row>
    <row r="179" spans="1:8" x14ac:dyDescent="0.3">
      <c r="A179" s="5"/>
      <c r="B179" s="5"/>
      <c r="C179" s="6"/>
      <c r="D179" s="5"/>
      <c r="E179" s="5"/>
      <c r="F179" s="5"/>
      <c r="G179" s="5"/>
      <c r="H179" s="5"/>
    </row>
    <row r="180" spans="1:8" x14ac:dyDescent="0.3">
      <c r="A180" s="5"/>
      <c r="B180" s="5"/>
      <c r="C180" s="6"/>
      <c r="D180" s="5"/>
      <c r="E180" s="5"/>
      <c r="F180" s="5"/>
      <c r="G180" s="5"/>
      <c r="H180" s="5"/>
    </row>
    <row r="181" spans="1:8" x14ac:dyDescent="0.3">
      <c r="A181" s="5"/>
      <c r="B181" s="5"/>
      <c r="C181" s="6"/>
      <c r="D181" s="5"/>
      <c r="E181" s="5"/>
      <c r="F181" s="5"/>
      <c r="G181" s="5"/>
      <c r="H181" s="5"/>
    </row>
    <row r="182" spans="1:8" x14ac:dyDescent="0.3">
      <c r="A182" s="5"/>
      <c r="B182" s="5"/>
      <c r="C182" s="6"/>
      <c r="D182" s="5"/>
      <c r="E182" s="5"/>
      <c r="F182" s="5"/>
      <c r="G182" s="5"/>
      <c r="H182" s="5"/>
    </row>
    <row r="183" spans="1:8" x14ac:dyDescent="0.3">
      <c r="A183" s="13"/>
      <c r="B183" s="13"/>
      <c r="C183" s="14"/>
      <c r="D183" s="13"/>
      <c r="E183" s="13"/>
      <c r="F183" s="13"/>
      <c r="G183" s="13"/>
      <c r="H183" s="13"/>
    </row>
    <row r="184" spans="1:8" x14ac:dyDescent="0.3">
      <c r="A184" s="16"/>
      <c r="B184" s="16"/>
      <c r="C184" s="16"/>
      <c r="D184" s="16"/>
      <c r="E184" s="16"/>
      <c r="F184" s="16"/>
      <c r="G184" s="16"/>
      <c r="H184" s="16"/>
    </row>
    <row r="185" spans="1:8" x14ac:dyDescent="0.3">
      <c r="A185" s="15"/>
      <c r="B185" s="15"/>
      <c r="C185" s="15"/>
      <c r="D185" s="15"/>
      <c r="E185" s="15"/>
      <c r="F185" s="15"/>
      <c r="G185" s="15"/>
      <c r="H185" s="15"/>
    </row>
  </sheetData>
  <mergeCells count="2">
    <mergeCell ref="A1:H1"/>
    <mergeCell ref="A2:H2"/>
  </mergeCells>
  <dataValidations count="7">
    <dataValidation type="textLength" allowBlank="1" showInputMessage="1" showErrorMessage="1" errorTitle="Fejl" error="Dette felt må ikke udfyldes" promptTitle="Alternativt klubnavn" prompt="Alternativt klubnavn må ikke udfyldes" sqref="I5:I52" xr:uid="{00000000-0002-0000-0000-000000000000}">
      <formula1>0</formula1>
      <formula2>0</formula2>
    </dataValidation>
    <dataValidation type="list" allowBlank="1" showInputMessage="1" showErrorMessage="1" errorTitle="Ugyldig værdi" error="Brug drop-down liste" promptTitle="Vælg ansigt" sqref="H5:H183" xr:uid="{00000000-0002-0000-0000-000001000000}">
      <formula1>Ansigter</formula1>
    </dataValidation>
    <dataValidation type="list" allowBlank="1" showInputMessage="1" showErrorMessage="1" errorTitle="Ugyldig værdi" error="Gyldige værdier_x000a_R - Recurve_x000a_C - Compound_x000a_B - Barbue_x000a_L - Langbue" promptTitle="Indtast buetype" prompt="R - Recurve_x000a_C - Compound_x000a_B - Barbue_x000a_L - Langbue" sqref="E5:E183" xr:uid="{00000000-0002-0000-0000-000002000000}">
      <formula1>Division</formula1>
    </dataValidation>
    <dataValidation type="list" allowBlank="1" showInputMessage="1" showErrorMessage="1" errorTitle="Uglydig klub" promptTitle="Vælg klub på drop-down liste" prompt="Drop-down listen er den pil som er til højre for dette felt" sqref="F5:F183" xr:uid="{00000000-0002-0000-0000-000003000000}">
      <formula1>Visnavn</formula1>
    </dataValidation>
    <dataValidation type="list" allowBlank="1" showInputMessage="1" showErrorMessage="1" errorTitle="Ugyldig værdi" promptTitle="Indtast Køn" sqref="C5:C183" xr:uid="{00000000-0002-0000-0000-000004000000}">
      <formula1>Køn</formula1>
    </dataValidation>
    <dataValidation type="list" allowBlank="1" showInputMessage="1" showErrorMessage="1" errorTitle="Ugyldig værdi" promptTitle="Indtast skydeklasse" sqref="G5:G183" xr:uid="{00000000-0002-0000-0000-000005000000}">
      <formula1>Skydeklasser</formula1>
    </dataValidation>
    <dataValidation type="list" allowBlank="1" showInputMessage="1" showErrorMessage="1" errorTitle="Fejl" promptTitle="Indtast aldersklasse" prompt="C - Mirco_x000a_N - Mini_x000a_A -Aspirant_x000a_K - Kadet_x000a_J - Junior_x000a_S - Senior_x000a_M- Master" sqref="D5:D183" xr:uid="{00000000-0002-0000-0000-000006000000}">
      <formula1>Aldersklasser</formula1>
    </dataValidation>
  </dataValidations>
  <pageMargins left="0.7" right="0.7" top="0.75" bottom="0.75" header="0.3" footer="0.3"/>
  <pageSetup paperSize="9" scale="7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6"/>
  <sheetViews>
    <sheetView workbookViewId="0">
      <selection activeCell="L9" sqref="L9"/>
    </sheetView>
  </sheetViews>
  <sheetFormatPr defaultRowHeight="14.4" x14ac:dyDescent="0.3"/>
  <cols>
    <col min="4" max="4" width="12.109375" bestFit="1" customWidth="1"/>
    <col min="5" max="5" width="10.5546875" bestFit="1" customWidth="1"/>
    <col min="6" max="7" width="8.109375" customWidth="1"/>
    <col min="9" max="9" width="11.6640625" style="2" bestFit="1" customWidth="1"/>
    <col min="12" max="12" width="36.88671875" bestFit="1" customWidth="1"/>
    <col min="13" max="13" width="41.5546875" bestFit="1" customWidth="1"/>
  </cols>
  <sheetData>
    <row r="1" spans="1:13" s="3" customFormat="1" x14ac:dyDescent="0.3">
      <c r="A1" s="3" t="s">
        <v>26</v>
      </c>
      <c r="B1" s="3" t="s">
        <v>156</v>
      </c>
      <c r="C1" s="3" t="s">
        <v>157</v>
      </c>
      <c r="D1" s="3" t="s">
        <v>152</v>
      </c>
      <c r="E1" s="3" t="s">
        <v>153</v>
      </c>
      <c r="F1" s="3" t="s">
        <v>3</v>
      </c>
      <c r="G1" s="3" t="s">
        <v>162</v>
      </c>
      <c r="H1" s="3" t="s">
        <v>2</v>
      </c>
      <c r="I1" s="4" t="s">
        <v>22</v>
      </c>
      <c r="J1" s="3" t="s">
        <v>140</v>
      </c>
      <c r="K1" s="3" t="s">
        <v>17</v>
      </c>
      <c r="L1" s="3" t="s">
        <v>18</v>
      </c>
      <c r="M1" s="3" t="s">
        <v>142</v>
      </c>
    </row>
    <row r="2" spans="1:13" x14ac:dyDescent="0.3">
      <c r="A2" t="s">
        <v>27</v>
      </c>
      <c r="B2" t="s">
        <v>155</v>
      </c>
      <c r="C2" t="s">
        <v>27</v>
      </c>
      <c r="D2" t="s">
        <v>14</v>
      </c>
      <c r="E2" t="s">
        <v>163</v>
      </c>
      <c r="F2" t="s">
        <v>23</v>
      </c>
      <c r="G2" t="s">
        <v>158</v>
      </c>
      <c r="H2">
        <v>1</v>
      </c>
      <c r="I2" s="2" t="s">
        <v>13</v>
      </c>
      <c r="J2" t="s">
        <v>205</v>
      </c>
      <c r="K2" t="s">
        <v>29</v>
      </c>
      <c r="L2" t="s">
        <v>30</v>
      </c>
      <c r="M2" t="str">
        <f>K2 &amp; " - " &amp; L2</f>
        <v>ABL - Aalborg Bueskyttelaug</v>
      </c>
    </row>
    <row r="3" spans="1:13" x14ac:dyDescent="0.3">
      <c r="A3" t="s">
        <v>28</v>
      </c>
      <c r="B3" t="s">
        <v>154</v>
      </c>
      <c r="C3" t="s">
        <v>11</v>
      </c>
      <c r="D3" t="s">
        <v>167</v>
      </c>
      <c r="E3" t="s">
        <v>164</v>
      </c>
      <c r="F3" t="s">
        <v>14</v>
      </c>
      <c r="G3" t="s">
        <v>159</v>
      </c>
      <c r="H3">
        <v>1</v>
      </c>
      <c r="I3" s="2">
        <v>1</v>
      </c>
      <c r="J3" t="s">
        <v>141</v>
      </c>
      <c r="K3" t="s">
        <v>31</v>
      </c>
      <c r="L3" t="s">
        <v>32</v>
      </c>
      <c r="M3" t="str">
        <f t="shared" ref="M3:M70" si="0">K3 &amp; " - " &amp; L3</f>
        <v>ARC - Arcus</v>
      </c>
    </row>
    <row r="4" spans="1:13" x14ac:dyDescent="0.3">
      <c r="D4" t="s">
        <v>168</v>
      </c>
      <c r="E4" t="s">
        <v>169</v>
      </c>
      <c r="F4" t="s">
        <v>24</v>
      </c>
      <c r="G4" t="s">
        <v>160</v>
      </c>
      <c r="H4">
        <v>1</v>
      </c>
      <c r="I4" s="2">
        <v>2</v>
      </c>
      <c r="K4" t="s">
        <v>33</v>
      </c>
      <c r="L4" t="s">
        <v>34</v>
      </c>
      <c r="M4" t="str">
        <f t="shared" si="0"/>
        <v>ARH - Aarhus Bueskyttelaug</v>
      </c>
    </row>
    <row r="5" spans="1:13" x14ac:dyDescent="0.3">
      <c r="D5" t="s">
        <v>166</v>
      </c>
      <c r="E5" t="s">
        <v>165</v>
      </c>
      <c r="F5" t="s">
        <v>0</v>
      </c>
      <c r="G5" t="s">
        <v>161</v>
      </c>
      <c r="H5">
        <v>1</v>
      </c>
      <c r="K5" t="s">
        <v>203</v>
      </c>
      <c r="L5" t="s">
        <v>201</v>
      </c>
      <c r="M5" t="str">
        <f t="shared" si="0"/>
        <v>BBJ - Bueklubben for Buejægere og 3D skytter, Jylland</v>
      </c>
    </row>
    <row r="6" spans="1:13" x14ac:dyDescent="0.3">
      <c r="D6" t="s">
        <v>171</v>
      </c>
      <c r="E6" t="s">
        <v>170</v>
      </c>
      <c r="K6" t="s">
        <v>204</v>
      </c>
      <c r="L6" t="s">
        <v>202</v>
      </c>
      <c r="M6" t="str">
        <f t="shared" si="0"/>
        <v>BBS - Bueklubben for Buejægere og 3D skytter, Sjælland</v>
      </c>
    </row>
    <row r="7" spans="1:13" x14ac:dyDescent="0.3">
      <c r="D7" t="s">
        <v>172</v>
      </c>
      <c r="E7" t="s">
        <v>173</v>
      </c>
      <c r="K7" t="s">
        <v>181</v>
      </c>
      <c r="L7" t="s">
        <v>182</v>
      </c>
      <c r="M7" t="str">
        <f t="shared" si="0"/>
        <v>BMS - Bueskytterne Midtsjælland</v>
      </c>
    </row>
    <row r="8" spans="1:13" x14ac:dyDescent="0.3">
      <c r="D8" t="s">
        <v>11</v>
      </c>
      <c r="E8" t="s">
        <v>174</v>
      </c>
      <c r="K8" t="s">
        <v>35</v>
      </c>
      <c r="L8" t="s">
        <v>36</v>
      </c>
      <c r="M8" t="str">
        <f t="shared" si="0"/>
        <v>BRA - Brande Bueskytte Klub</v>
      </c>
    </row>
    <row r="9" spans="1:13" x14ac:dyDescent="0.3">
      <c r="K9" t="s">
        <v>37</v>
      </c>
      <c r="L9" t="s">
        <v>206</v>
      </c>
      <c r="M9" t="str">
        <f t="shared" si="0"/>
        <v xml:space="preserve">BRB - Broby Bueskytte Klub </v>
      </c>
    </row>
    <row r="10" spans="1:13" x14ac:dyDescent="0.3">
      <c r="K10" t="s">
        <v>38</v>
      </c>
      <c r="L10" t="s">
        <v>39</v>
      </c>
      <c r="M10" t="str">
        <f t="shared" si="0"/>
        <v>BRO - Broager Ungdoms &amp; I.F. Bueskytteafd</v>
      </c>
    </row>
    <row r="11" spans="1:13" x14ac:dyDescent="0.3">
      <c r="K11" t="s">
        <v>40</v>
      </c>
      <c r="L11" t="s">
        <v>41</v>
      </c>
      <c r="M11" t="str">
        <f t="shared" si="0"/>
        <v>BUI - Branderup Ungdoms- og Idrætsforening</v>
      </c>
    </row>
    <row r="12" spans="1:13" x14ac:dyDescent="0.3">
      <c r="K12" t="s">
        <v>42</v>
      </c>
      <c r="L12" t="s">
        <v>176</v>
      </c>
      <c r="M12" t="str">
        <f t="shared" si="0"/>
        <v>CHR - Christiansfeld IF Bueskytter</v>
      </c>
    </row>
    <row r="13" spans="1:13" x14ac:dyDescent="0.3">
      <c r="K13" t="s">
        <v>183</v>
      </c>
      <c r="L13" t="s">
        <v>184</v>
      </c>
      <c r="M13" t="str">
        <f t="shared" si="0"/>
        <v>EGS - Eggeslevmagle SG og IF</v>
      </c>
    </row>
    <row r="14" spans="1:13" x14ac:dyDescent="0.3">
      <c r="K14" t="s">
        <v>177</v>
      </c>
      <c r="L14" t="s">
        <v>178</v>
      </c>
      <c r="M14" t="str">
        <f t="shared" si="0"/>
        <v>ESB - Esbjerg Archery</v>
      </c>
    </row>
    <row r="15" spans="1:13" x14ac:dyDescent="0.3">
      <c r="K15" t="s">
        <v>43</v>
      </c>
      <c r="L15" t="s">
        <v>44</v>
      </c>
      <c r="M15" t="str">
        <f t="shared" si="0"/>
        <v>FAV - Favrskov Jagt- og Feltbueskytter</v>
      </c>
    </row>
    <row r="16" spans="1:13" x14ac:dyDescent="0.3">
      <c r="K16" t="s">
        <v>45</v>
      </c>
      <c r="L16" t="s">
        <v>46</v>
      </c>
      <c r="M16" t="str">
        <f t="shared" si="0"/>
        <v>FRC - Fredericia Bueskytteklub</v>
      </c>
    </row>
    <row r="17" spans="11:13" x14ac:dyDescent="0.3">
      <c r="K17" t="s">
        <v>47</v>
      </c>
      <c r="L17" t="s">
        <v>48</v>
      </c>
      <c r="M17" t="str">
        <f t="shared" si="0"/>
        <v>FRS - Frederikssund I.F. 1864</v>
      </c>
    </row>
    <row r="18" spans="11:13" x14ac:dyDescent="0.3">
      <c r="K18" t="s">
        <v>49</v>
      </c>
      <c r="L18" t="s">
        <v>50</v>
      </c>
      <c r="M18" t="str">
        <f t="shared" si="0"/>
        <v>FRV - Frederiksværk Bueskytteforening</v>
      </c>
    </row>
    <row r="19" spans="11:13" x14ac:dyDescent="0.3">
      <c r="K19" t="s">
        <v>51</v>
      </c>
      <c r="L19" t="s">
        <v>52</v>
      </c>
      <c r="M19" t="str">
        <f t="shared" si="0"/>
        <v>GLA - Gladsaxe Bueskytte Klub</v>
      </c>
    </row>
    <row r="20" spans="11:13" x14ac:dyDescent="0.3">
      <c r="K20" t="s">
        <v>53</v>
      </c>
      <c r="L20" t="s">
        <v>54</v>
      </c>
      <c r="M20" t="str">
        <f t="shared" si="0"/>
        <v>GLO - Glostrup Bueskyttelaug</v>
      </c>
    </row>
    <row r="21" spans="11:13" x14ac:dyDescent="0.3">
      <c r="K21" t="s">
        <v>186</v>
      </c>
      <c r="L21" t="s">
        <v>187</v>
      </c>
      <c r="M21" t="str">
        <f t="shared" si="0"/>
        <v>GON - Gøngen Bueskytteklub</v>
      </c>
    </row>
    <row r="22" spans="11:13" x14ac:dyDescent="0.3">
      <c r="K22" t="s">
        <v>185</v>
      </c>
      <c r="L22" t="s">
        <v>146</v>
      </c>
      <c r="M22" t="str">
        <f t="shared" si="0"/>
        <v>GRP - BK Gripen (S)</v>
      </c>
    </row>
    <row r="23" spans="11:13" x14ac:dyDescent="0.3">
      <c r="K23" t="s">
        <v>55</v>
      </c>
      <c r="L23" s="7" t="s">
        <v>175</v>
      </c>
      <c r="M23" t="str">
        <f>K23 &amp; " - " &amp; L23</f>
        <v>GRI - Gribskov Bueskytteklub</v>
      </c>
    </row>
    <row r="24" spans="11:13" x14ac:dyDescent="0.3">
      <c r="K24" t="s">
        <v>56</v>
      </c>
      <c r="L24" t="s">
        <v>57</v>
      </c>
      <c r="M24" t="str">
        <f t="shared" si="0"/>
        <v>HAD - Haderslev Bueskyttelaug</v>
      </c>
    </row>
    <row r="25" spans="11:13" x14ac:dyDescent="0.3">
      <c r="K25" t="s">
        <v>58</v>
      </c>
      <c r="L25" t="s">
        <v>143</v>
      </c>
      <c r="M25" t="str">
        <f t="shared" si="0"/>
        <v>HAL - Halmstad (S)</v>
      </c>
    </row>
    <row r="26" spans="11:13" x14ac:dyDescent="0.3">
      <c r="K26" t="s">
        <v>59</v>
      </c>
      <c r="L26" t="s">
        <v>144</v>
      </c>
      <c r="M26" t="str">
        <f t="shared" si="0"/>
        <v>HAS - Hässleholm (S)</v>
      </c>
    </row>
    <row r="27" spans="11:13" x14ac:dyDescent="0.3">
      <c r="K27" t="s">
        <v>60</v>
      </c>
      <c r="L27" t="s">
        <v>145</v>
      </c>
      <c r="M27" t="str">
        <f t="shared" si="0"/>
        <v>HEB - Helsingborg (S)</v>
      </c>
    </row>
    <row r="28" spans="11:13" x14ac:dyDescent="0.3">
      <c r="K28" t="s">
        <v>61</v>
      </c>
      <c r="L28" t="s">
        <v>62</v>
      </c>
      <c r="M28" t="str">
        <f t="shared" si="0"/>
        <v>HER - Herning Bueskyttelaug</v>
      </c>
    </row>
    <row r="29" spans="11:13" x14ac:dyDescent="0.3">
      <c r="K29" t="s">
        <v>63</v>
      </c>
      <c r="L29" t="s">
        <v>64</v>
      </c>
      <c r="M29" t="str">
        <f t="shared" si="0"/>
        <v>HIL - Hillerød Bueskyttelaug</v>
      </c>
    </row>
    <row r="30" spans="11:13" x14ac:dyDescent="0.3">
      <c r="K30" t="s">
        <v>65</v>
      </c>
      <c r="L30" t="s">
        <v>66</v>
      </c>
      <c r="M30" t="str">
        <f t="shared" si="0"/>
        <v>HIM - Himmerlands Bueskyttelaug</v>
      </c>
    </row>
    <row r="31" spans="11:13" x14ac:dyDescent="0.3">
      <c r="K31" t="s">
        <v>67</v>
      </c>
      <c r="L31" t="s">
        <v>68</v>
      </c>
      <c r="M31" t="str">
        <f t="shared" si="0"/>
        <v>HIN - Hinnum Hut</v>
      </c>
    </row>
    <row r="32" spans="11:13" x14ac:dyDescent="0.3">
      <c r="K32" t="s">
        <v>198</v>
      </c>
      <c r="L32" t="s">
        <v>199</v>
      </c>
      <c r="M32" t="str">
        <f t="shared" si="0"/>
        <v>HLL - Hvidovre Langbue Laug</v>
      </c>
    </row>
    <row r="33" spans="11:13" x14ac:dyDescent="0.3">
      <c r="K33" t="s">
        <v>69</v>
      </c>
      <c r="L33" t="s">
        <v>70</v>
      </c>
      <c r="M33" t="str">
        <f t="shared" si="0"/>
        <v>HOL - Holstebro Bueskytteforening</v>
      </c>
    </row>
    <row r="34" spans="11:13" x14ac:dyDescent="0.3">
      <c r="K34" t="s">
        <v>71</v>
      </c>
      <c r="L34" t="s">
        <v>72</v>
      </c>
      <c r="M34" t="str">
        <f t="shared" si="0"/>
        <v>KAL - Kalundborg Bueskytteforening</v>
      </c>
    </row>
    <row r="35" spans="11:13" x14ac:dyDescent="0.3">
      <c r="K35" t="s">
        <v>73</v>
      </c>
      <c r="L35" t="s">
        <v>74</v>
      </c>
      <c r="M35" t="str">
        <f t="shared" si="0"/>
        <v>KBL - Københavns Bueskyttelaug</v>
      </c>
    </row>
    <row r="36" spans="11:13" x14ac:dyDescent="0.3">
      <c r="K36" t="s">
        <v>193</v>
      </c>
      <c r="L36" t="s">
        <v>76</v>
      </c>
      <c r="M36" t="str">
        <f>K36 &amp; " - " &amp; L36</f>
        <v>KOG - Køge Bueskyttelaug</v>
      </c>
    </row>
    <row r="37" spans="11:13" x14ac:dyDescent="0.3">
      <c r="K37" t="s">
        <v>75</v>
      </c>
      <c r="L37" t="s">
        <v>147</v>
      </c>
      <c r="M37" t="str">
        <f t="shared" si="0"/>
        <v>KRI - Kristianstad (S)</v>
      </c>
    </row>
    <row r="38" spans="11:13" x14ac:dyDescent="0.3">
      <c r="K38" t="s">
        <v>77</v>
      </c>
      <c r="L38" t="s">
        <v>78</v>
      </c>
      <c r="M38" t="str">
        <f t="shared" si="0"/>
        <v>LAK - Lavia København Bueskytteafd</v>
      </c>
    </row>
    <row r="39" spans="11:13" x14ac:dyDescent="0.3">
      <c r="K39" t="s">
        <v>79</v>
      </c>
      <c r="L39" t="s">
        <v>80</v>
      </c>
      <c r="M39" t="str">
        <f t="shared" si="0"/>
        <v>LEJ - Lejre Langbue Laug</v>
      </c>
    </row>
    <row r="40" spans="11:13" x14ac:dyDescent="0.3">
      <c r="K40" t="s">
        <v>179</v>
      </c>
      <c r="L40" t="s">
        <v>180</v>
      </c>
      <c r="M40" t="str">
        <f>K40 &amp; " - " &amp; L40</f>
        <v>LOB - Lavia Odense Bueskytter</v>
      </c>
    </row>
    <row r="41" spans="11:13" x14ac:dyDescent="0.3">
      <c r="K41" t="s">
        <v>196</v>
      </c>
      <c r="L41" s="8" t="s">
        <v>197</v>
      </c>
      <c r="M41" t="str">
        <f>K41 &amp; " - " &amp; L41</f>
        <v>LOL - Lollands Bueskytteklub af 2010</v>
      </c>
    </row>
    <row r="42" spans="11:13" x14ac:dyDescent="0.3">
      <c r="K42" t="s">
        <v>81</v>
      </c>
      <c r="L42" t="s">
        <v>82</v>
      </c>
      <c r="M42" t="str">
        <f t="shared" si="0"/>
        <v>LYN - Lyngby Bueskyttelaug</v>
      </c>
    </row>
    <row r="43" spans="11:13" x14ac:dyDescent="0.3">
      <c r="K43" t="s">
        <v>194</v>
      </c>
      <c r="L43" t="s">
        <v>195</v>
      </c>
      <c r="M43" t="str">
        <f t="shared" si="0"/>
        <v>MAG - Magleby Høj- og Efterskoler</v>
      </c>
    </row>
    <row r="44" spans="11:13" x14ac:dyDescent="0.3">
      <c r="K44" t="s">
        <v>83</v>
      </c>
      <c r="L44" t="s">
        <v>84</v>
      </c>
      <c r="M44" t="str">
        <f t="shared" si="0"/>
        <v>MBL - Middelfart Bueskyttelaug</v>
      </c>
    </row>
    <row r="45" spans="11:13" x14ac:dyDescent="0.3">
      <c r="K45" t="s">
        <v>85</v>
      </c>
      <c r="L45" t="s">
        <v>86</v>
      </c>
      <c r="M45" t="str">
        <f t="shared" si="0"/>
        <v>MFY - Midtfyns Bueklub</v>
      </c>
    </row>
    <row r="46" spans="11:13" x14ac:dyDescent="0.3">
      <c r="K46" t="s">
        <v>87</v>
      </c>
      <c r="L46" t="s">
        <v>88</v>
      </c>
      <c r="M46" t="str">
        <f t="shared" si="0"/>
        <v>NIV - Nivå G.F's Bueskytteafdeling</v>
      </c>
    </row>
    <row r="47" spans="11:13" x14ac:dyDescent="0.3">
      <c r="K47" t="s">
        <v>89</v>
      </c>
      <c r="L47" t="s">
        <v>90</v>
      </c>
      <c r="M47" t="str">
        <f t="shared" si="0"/>
        <v>NOR - Nordkystens Bueskyttelaug</v>
      </c>
    </row>
    <row r="48" spans="11:13" x14ac:dyDescent="0.3">
      <c r="K48" t="s">
        <v>91</v>
      </c>
      <c r="L48" t="s">
        <v>92</v>
      </c>
      <c r="M48" t="str">
        <f t="shared" si="0"/>
        <v>NRS - Nørre Snede Bueskyttelaug</v>
      </c>
    </row>
    <row r="49" spans="11:13" x14ac:dyDescent="0.3">
      <c r="K49" t="s">
        <v>93</v>
      </c>
      <c r="L49" t="s">
        <v>94</v>
      </c>
      <c r="M49" t="str">
        <f t="shared" si="0"/>
        <v>NSU - Nsu Bueskytteafdeling</v>
      </c>
    </row>
    <row r="50" spans="11:13" x14ac:dyDescent="0.3">
      <c r="K50" t="s">
        <v>95</v>
      </c>
      <c r="L50" t="s">
        <v>96</v>
      </c>
      <c r="M50" t="str">
        <f t="shared" si="0"/>
        <v>NYK - Nykøbing F Bueskyttelaug</v>
      </c>
    </row>
    <row r="51" spans="11:13" x14ac:dyDescent="0.3">
      <c r="K51" t="s">
        <v>191</v>
      </c>
      <c r="L51" t="s">
        <v>97</v>
      </c>
      <c r="M51" t="str">
        <f t="shared" si="0"/>
        <v>NAS - Næstved Bueskyttelaug</v>
      </c>
    </row>
    <row r="52" spans="11:13" x14ac:dyDescent="0.3">
      <c r="K52" t="s">
        <v>98</v>
      </c>
      <c r="L52" t="s">
        <v>99</v>
      </c>
      <c r="M52" t="str">
        <f t="shared" si="0"/>
        <v>ODE - Odense Bueskytte Klub</v>
      </c>
    </row>
    <row r="53" spans="11:13" x14ac:dyDescent="0.3">
      <c r="K53" t="s">
        <v>100</v>
      </c>
      <c r="L53" t="s">
        <v>101</v>
      </c>
      <c r="M53" t="str">
        <f t="shared" si="0"/>
        <v>PAL - Palnatoke, Kolding Bueskytteklub</v>
      </c>
    </row>
    <row r="54" spans="11:13" x14ac:dyDescent="0.3">
      <c r="K54" t="s">
        <v>190</v>
      </c>
      <c r="L54" t="s">
        <v>103</v>
      </c>
      <c r="M54" t="str">
        <f t="shared" si="0"/>
        <v>RAN - Randers Bueskyttelaug</v>
      </c>
    </row>
    <row r="55" spans="11:13" x14ac:dyDescent="0.3">
      <c r="K55" t="s">
        <v>102</v>
      </c>
      <c r="L55" t="s">
        <v>108</v>
      </c>
      <c r="M55" t="str">
        <f t="shared" ref="M55" si="1">K55 &amp; " - " &amp; L55</f>
        <v>RBL - Rønne Bueskytte Laug</v>
      </c>
    </row>
    <row r="56" spans="11:13" x14ac:dyDescent="0.3">
      <c r="K56" t="s">
        <v>104</v>
      </c>
      <c r="L56" t="s">
        <v>105</v>
      </c>
      <c r="M56" t="str">
        <f t="shared" si="0"/>
        <v>RIB - Ribe Bueskyttelaug</v>
      </c>
    </row>
    <row r="57" spans="11:13" x14ac:dyDescent="0.3">
      <c r="K57" t="s">
        <v>106</v>
      </c>
      <c r="L57" t="s">
        <v>107</v>
      </c>
      <c r="M57" t="str">
        <f t="shared" si="0"/>
        <v>ROS - Roskilde Bueskytteklub</v>
      </c>
    </row>
    <row r="58" spans="11:13" x14ac:dyDescent="0.3">
      <c r="K58" t="s">
        <v>109</v>
      </c>
      <c r="L58" t="s">
        <v>110</v>
      </c>
      <c r="M58" t="str">
        <f t="shared" si="0"/>
        <v>SIL - Silkeborg IF's Bueskytteafdeling</v>
      </c>
    </row>
    <row r="59" spans="11:13" x14ac:dyDescent="0.3">
      <c r="K59" t="s">
        <v>111</v>
      </c>
      <c r="L59" t="s">
        <v>112</v>
      </c>
      <c r="M59" t="str">
        <f t="shared" si="0"/>
        <v>SLA - Slagelse Bueskyttelaug</v>
      </c>
    </row>
    <row r="60" spans="11:13" x14ac:dyDescent="0.3">
      <c r="K60" t="s">
        <v>192</v>
      </c>
      <c r="L60" t="s">
        <v>119</v>
      </c>
      <c r="M60" t="str">
        <f>K60 &amp; " - " &amp; L60</f>
        <v>SON - Sønderborg Bueskyttelaug</v>
      </c>
    </row>
    <row r="61" spans="11:13" x14ac:dyDescent="0.3">
      <c r="K61" t="s">
        <v>113</v>
      </c>
      <c r="L61" t="s">
        <v>114</v>
      </c>
      <c r="M61" t="str">
        <f t="shared" si="0"/>
        <v>SOR - Sorø Bueskyttelaug</v>
      </c>
    </row>
    <row r="62" spans="11:13" x14ac:dyDescent="0.3">
      <c r="K62" t="s">
        <v>115</v>
      </c>
      <c r="L62" t="s">
        <v>116</v>
      </c>
      <c r="M62" t="str">
        <f t="shared" si="0"/>
        <v>STB - Stensballe I K's Bueskytteafd</v>
      </c>
    </row>
    <row r="63" spans="11:13" x14ac:dyDescent="0.3">
      <c r="K63" t="s">
        <v>117</v>
      </c>
      <c r="L63" t="s">
        <v>118</v>
      </c>
      <c r="M63" t="str">
        <f t="shared" si="0"/>
        <v>SVE - Svendborg Bueskyttelaug</v>
      </c>
    </row>
    <row r="64" spans="11:13" x14ac:dyDescent="0.3">
      <c r="K64" t="s">
        <v>120</v>
      </c>
      <c r="L64" t="s">
        <v>200</v>
      </c>
      <c r="M64" t="str">
        <f t="shared" si="0"/>
        <v>TGI - Trelde Næs Bueskydning</v>
      </c>
    </row>
    <row r="65" spans="11:13" x14ac:dyDescent="0.3">
      <c r="K65" t="s">
        <v>121</v>
      </c>
      <c r="L65" t="s">
        <v>122</v>
      </c>
      <c r="M65" t="str">
        <f t="shared" si="0"/>
        <v>THY - Thy Bueskyttelaug</v>
      </c>
    </row>
    <row r="66" spans="11:13" x14ac:dyDescent="0.3">
      <c r="K66" t="s">
        <v>12</v>
      </c>
      <c r="L66" t="s">
        <v>123</v>
      </c>
      <c r="M66" t="str">
        <f t="shared" si="0"/>
        <v>TIK - TIK bueskydning</v>
      </c>
    </row>
    <row r="67" spans="11:13" x14ac:dyDescent="0.3">
      <c r="K67" t="s">
        <v>124</v>
      </c>
      <c r="L67" t="s">
        <v>148</v>
      </c>
      <c r="M67" t="str">
        <f t="shared" si="0"/>
        <v>TRE - Trelleborg (S)</v>
      </c>
    </row>
    <row r="68" spans="11:13" x14ac:dyDescent="0.3">
      <c r="K68" t="s">
        <v>125</v>
      </c>
      <c r="L68" t="s">
        <v>126</v>
      </c>
      <c r="M68" t="str">
        <f t="shared" si="0"/>
        <v xml:space="preserve">ULB - Ulbølle Bueklub </v>
      </c>
    </row>
    <row r="69" spans="11:13" x14ac:dyDescent="0.3">
      <c r="K69" t="s">
        <v>127</v>
      </c>
      <c r="L69" t="s">
        <v>149</v>
      </c>
      <c r="M69" t="str">
        <f t="shared" si="0"/>
        <v>UNG - BK Unga Örnar (S)</v>
      </c>
    </row>
    <row r="70" spans="11:13" x14ac:dyDescent="0.3">
      <c r="K70" t="s">
        <v>128</v>
      </c>
      <c r="L70" t="s">
        <v>129</v>
      </c>
      <c r="M70" t="str">
        <f t="shared" si="0"/>
        <v>VAR - Varde Bueskyttelaug</v>
      </c>
    </row>
    <row r="71" spans="11:13" x14ac:dyDescent="0.3">
      <c r="K71" t="s">
        <v>130</v>
      </c>
      <c r="L71" t="s">
        <v>131</v>
      </c>
      <c r="M71" t="str">
        <f t="shared" ref="M71:M76" si="2">K71 &amp; " - " &amp; L71</f>
        <v>VIB - Viborg Bueskyttelaug</v>
      </c>
    </row>
    <row r="72" spans="11:13" x14ac:dyDescent="0.3">
      <c r="K72" t="s">
        <v>132</v>
      </c>
      <c r="L72" t="s">
        <v>133</v>
      </c>
      <c r="M72" t="str">
        <f t="shared" si="2"/>
        <v>VJL - Vejle Bueskyttelaug</v>
      </c>
    </row>
    <row r="73" spans="11:13" x14ac:dyDescent="0.3">
      <c r="K73" t="s">
        <v>134</v>
      </c>
      <c r="L73" t="s">
        <v>135</v>
      </c>
      <c r="M73" t="str">
        <f t="shared" si="2"/>
        <v>VJN - Vejen Bueskytteforening</v>
      </c>
    </row>
    <row r="74" spans="11:13" x14ac:dyDescent="0.3">
      <c r="K74" t="s">
        <v>136</v>
      </c>
      <c r="L74" t="s">
        <v>137</v>
      </c>
      <c r="M74" t="str">
        <f t="shared" si="2"/>
        <v>VOR - Vordingborg Bueskyttelaug</v>
      </c>
    </row>
    <row r="75" spans="11:13" x14ac:dyDescent="0.3">
      <c r="K75" t="s">
        <v>189</v>
      </c>
      <c r="L75" t="s">
        <v>188</v>
      </c>
      <c r="M75" t="str">
        <f t="shared" si="2"/>
        <v>WVB - West Vendsyssel Buelaug</v>
      </c>
    </row>
    <row r="76" spans="11:13" x14ac:dyDescent="0.3">
      <c r="K76" t="s">
        <v>138</v>
      </c>
      <c r="L76" t="s">
        <v>139</v>
      </c>
      <c r="M76" t="str">
        <f t="shared" si="2"/>
        <v>ÅBE - Aabenraa Bueskyttelaug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5"/>
  <sheetViews>
    <sheetView workbookViewId="0">
      <selection activeCell="Q495" sqref="Q182:Q495"/>
    </sheetView>
  </sheetViews>
  <sheetFormatPr defaultRowHeight="14.4" x14ac:dyDescent="0.3"/>
  <cols>
    <col min="15" max="15" width="16.5546875" bestFit="1" customWidth="1"/>
    <col min="16" max="16" width="10.44140625" bestFit="1" customWidth="1"/>
    <col min="19" max="19" width="18.6640625" bestFit="1" customWidth="1"/>
  </cols>
  <sheetData>
    <row r="1" spans="1:19" x14ac:dyDescent="0.3">
      <c r="A1" t="s">
        <v>1</v>
      </c>
      <c r="B1" t="s">
        <v>2</v>
      </c>
      <c r="C1" t="s">
        <v>25</v>
      </c>
      <c r="D1" t="s">
        <v>15</v>
      </c>
      <c r="E1" t="s">
        <v>16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26</v>
      </c>
      <c r="N1" t="s">
        <v>17</v>
      </c>
      <c r="O1" t="s">
        <v>18</v>
      </c>
      <c r="P1" t="s">
        <v>19</v>
      </c>
      <c r="Q1" t="s">
        <v>22</v>
      </c>
      <c r="R1" t="s">
        <v>20</v>
      </c>
      <c r="S1" t="s">
        <v>21</v>
      </c>
    </row>
    <row r="2" spans="1:19" x14ac:dyDescent="0.3">
      <c r="A2">
        <v>101</v>
      </c>
      <c r="B2" t="e">
        <f>VLOOKUP(C2,Data!$F$2:$H$5,3)</f>
        <v>#N/A</v>
      </c>
      <c r="C2" t="str">
        <f>UPPER('Indtast her'!E5)</f>
        <v/>
      </c>
      <c r="D2" t="str">
        <f>UPPER('Indtast her'!C5 &amp;'Indtast her'!D5)</f>
        <v/>
      </c>
      <c r="F2" t="str">
        <f t="shared" ref="F2:I5" si="0">IF($K2&lt;&gt;"","Y","")</f>
        <v/>
      </c>
      <c r="G2" t="str">
        <f t="shared" si="0"/>
        <v/>
      </c>
      <c r="H2" t="str">
        <f t="shared" si="0"/>
        <v/>
      </c>
      <c r="I2" t="str">
        <f t="shared" si="0"/>
        <v/>
      </c>
      <c r="J2" t="str">
        <f>IF($K2&lt;&gt;"","N","")</f>
        <v/>
      </c>
      <c r="K2" t="str">
        <f>PROPER('Indtast her'!B5)</f>
        <v/>
      </c>
      <c r="L2" t="str">
        <f>PROPER('Indtast her'!A5)</f>
        <v/>
      </c>
      <c r="M2" t="e">
        <f>VLOOKUP('Indtast her'!C5,Data!$A$2:$C$3,3)</f>
        <v>#N/A</v>
      </c>
      <c r="N2" t="e">
        <f>VLOOKUP('Indtast her'!F5,Data!$K$2:$M$104,1)</f>
        <v>#N/A</v>
      </c>
      <c r="O2" t="e">
        <f>VLOOKUP('Indtast her'!F5,Data!$K$2:$M$104,2)</f>
        <v>#N/A</v>
      </c>
      <c r="P2" s="1"/>
      <c r="Q2" t="str">
        <f>UPPER('Indtast her'!G5)</f>
        <v/>
      </c>
    </row>
    <row r="3" spans="1:19" x14ac:dyDescent="0.3">
      <c r="A3">
        <f>1+A2</f>
        <v>102</v>
      </c>
      <c r="B3" t="e">
        <f>VLOOKUP(C3,Data!$F$2:$H$5,3)</f>
        <v>#N/A</v>
      </c>
      <c r="C3" t="str">
        <f>UPPER('Indtast her'!E6)</f>
        <v/>
      </c>
      <c r="D3" t="str">
        <f>UPPER('Indtast her'!C6 &amp;'Indtast her'!D6)</f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str">
        <f>IF($K3&lt;&gt;"","N","")</f>
        <v/>
      </c>
      <c r="K3" t="str">
        <f>PROPER('Indtast her'!B6)</f>
        <v/>
      </c>
      <c r="L3" t="str">
        <f>PROPER('Indtast her'!A6)</f>
        <v/>
      </c>
      <c r="M3" t="e">
        <f>VLOOKUP('Indtast her'!C6,Data!$A$2:$C$3,3)</f>
        <v>#N/A</v>
      </c>
      <c r="N3" t="e">
        <f>VLOOKUP('Indtast her'!F6,Data!$K$2:$M$104,1)</f>
        <v>#N/A</v>
      </c>
      <c r="O3" t="e">
        <f>VLOOKUP('Indtast her'!F6,Data!$K$2:$M$104,2)</f>
        <v>#N/A</v>
      </c>
      <c r="P3" s="1"/>
      <c r="Q3" t="str">
        <f>UPPER('Indtast her'!G6)</f>
        <v/>
      </c>
    </row>
    <row r="4" spans="1:19" x14ac:dyDescent="0.3">
      <c r="A4">
        <f t="shared" ref="A4:A67" si="1">1+A3</f>
        <v>103</v>
      </c>
      <c r="B4" t="e">
        <f>VLOOKUP(C4,Data!$F$2:$H$5,3)</f>
        <v>#N/A</v>
      </c>
      <c r="C4" t="str">
        <f>UPPER('Indtast her'!E7)</f>
        <v/>
      </c>
      <c r="D4" t="str">
        <f>UPPER('Indtast her'!C7 &amp;'Indtast her'!D7)</f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>IF($K4&lt;&gt;"","N","")</f>
        <v/>
      </c>
      <c r="K4" t="str">
        <f>PROPER('Indtast her'!B7)</f>
        <v/>
      </c>
      <c r="L4" t="str">
        <f>PROPER('Indtast her'!A7)</f>
        <v/>
      </c>
      <c r="M4" t="e">
        <f>VLOOKUP('Indtast her'!C7,Data!$A$2:$C$3,3)</f>
        <v>#N/A</v>
      </c>
      <c r="N4" t="e">
        <f>VLOOKUP('Indtast her'!F7,Data!$K$2:$M$104,1)</f>
        <v>#N/A</v>
      </c>
      <c r="O4" t="e">
        <f>VLOOKUP('Indtast her'!F7,Data!$K$2:$M$104,2)</f>
        <v>#N/A</v>
      </c>
      <c r="P4" s="1"/>
      <c r="Q4" t="str">
        <f>UPPER('Indtast her'!G7)</f>
        <v/>
      </c>
    </row>
    <row r="5" spans="1:19" x14ac:dyDescent="0.3">
      <c r="A5">
        <f t="shared" si="1"/>
        <v>104</v>
      </c>
      <c r="B5" t="e">
        <f>VLOOKUP(C5,Data!$F$2:$H$5,3)</f>
        <v>#N/A</v>
      </c>
      <c r="C5" t="str">
        <f>UPPER('Indtast her'!E8)</f>
        <v/>
      </c>
      <c r="D5" t="str">
        <f>UPPER('Indtast her'!C8 &amp;'Indtast her'!D8)</f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>IF($K5&lt;&gt;"","N","")</f>
        <v/>
      </c>
      <c r="K5" t="str">
        <f>PROPER('Indtast her'!B8)</f>
        <v/>
      </c>
      <c r="L5" t="str">
        <f>PROPER('Indtast her'!A8)</f>
        <v/>
      </c>
      <c r="M5" t="e">
        <f>VLOOKUP('Indtast her'!C8,Data!$A$2:$C$3,3)</f>
        <v>#N/A</v>
      </c>
      <c r="N5" t="e">
        <f>VLOOKUP('Indtast her'!F8,Data!$K$2:$M$104,1)</f>
        <v>#N/A</v>
      </c>
      <c r="O5" t="e">
        <f>VLOOKUP('Indtast her'!F8,Data!$K$2:$M$104,2)</f>
        <v>#N/A</v>
      </c>
      <c r="P5" s="1"/>
      <c r="Q5" t="str">
        <f>UPPER('Indtast her'!G8)</f>
        <v/>
      </c>
    </row>
    <row r="6" spans="1:19" x14ac:dyDescent="0.3">
      <c r="A6">
        <f t="shared" si="1"/>
        <v>105</v>
      </c>
      <c r="B6" t="e">
        <f>VLOOKUP(C6,Data!$F$2:$H$5,3)</f>
        <v>#N/A</v>
      </c>
      <c r="C6" t="str">
        <f>UPPER('Indtast her'!E9)</f>
        <v/>
      </c>
      <c r="D6" t="str">
        <f>UPPER('Indtast her'!C9 &amp;'Indtast her'!D9)</f>
        <v/>
      </c>
      <c r="F6" t="str">
        <f t="shared" ref="F6:I51" si="2">IF($K6&lt;&gt;"","Y","")</f>
        <v/>
      </c>
      <c r="G6" t="str">
        <f t="shared" si="2"/>
        <v/>
      </c>
      <c r="H6" t="str">
        <f t="shared" si="2"/>
        <v/>
      </c>
      <c r="I6" t="str">
        <f t="shared" si="2"/>
        <v/>
      </c>
      <c r="J6" t="str">
        <f t="shared" ref="J6:J69" si="3">IF($K6&lt;&gt;"","N","")</f>
        <v/>
      </c>
      <c r="K6" t="str">
        <f>PROPER('Indtast her'!B9)</f>
        <v/>
      </c>
      <c r="L6" t="str">
        <f>PROPER('Indtast her'!A9)</f>
        <v/>
      </c>
      <c r="M6" t="e">
        <f>VLOOKUP('Indtast her'!C9,Data!$A$2:$C$3,3)</f>
        <v>#N/A</v>
      </c>
      <c r="N6" t="e">
        <f>VLOOKUP('Indtast her'!F9,Data!$K$2:$M$104,1)</f>
        <v>#N/A</v>
      </c>
      <c r="O6" t="e">
        <f>VLOOKUP('Indtast her'!F9,Data!$K$2:$M$104,2)</f>
        <v>#N/A</v>
      </c>
      <c r="P6" s="1"/>
      <c r="Q6" t="str">
        <f>UPPER('Indtast her'!G9)</f>
        <v/>
      </c>
    </row>
    <row r="7" spans="1:19" x14ac:dyDescent="0.3">
      <c r="A7">
        <f t="shared" si="1"/>
        <v>106</v>
      </c>
      <c r="B7" t="e">
        <f>VLOOKUP(C7,Data!$F$2:$H$5,3)</f>
        <v>#N/A</v>
      </c>
      <c r="C7" t="str">
        <f>UPPER('Indtast her'!E10)</f>
        <v/>
      </c>
      <c r="D7" t="str">
        <f>UPPER('Indtast her'!C10 &amp;'Indtast her'!D10)</f>
        <v/>
      </c>
      <c r="F7" t="str">
        <f t="shared" si="2"/>
        <v/>
      </c>
      <c r="G7" t="str">
        <f t="shared" si="2"/>
        <v/>
      </c>
      <c r="H7" t="str">
        <f t="shared" si="2"/>
        <v/>
      </c>
      <c r="I7" t="str">
        <f t="shared" si="2"/>
        <v/>
      </c>
      <c r="J7" t="str">
        <f t="shared" si="3"/>
        <v/>
      </c>
      <c r="K7" t="str">
        <f>PROPER('Indtast her'!B10)</f>
        <v/>
      </c>
      <c r="L7" t="str">
        <f>PROPER('Indtast her'!A10)</f>
        <v/>
      </c>
      <c r="M7" t="e">
        <f>VLOOKUP('Indtast her'!C10,Data!$A$2:$C$3,3)</f>
        <v>#N/A</v>
      </c>
      <c r="N7" t="e">
        <f>VLOOKUP('Indtast her'!F10,Data!$K$2:$M$104,1)</f>
        <v>#N/A</v>
      </c>
      <c r="O7" t="e">
        <f>VLOOKUP('Indtast her'!F10,Data!$K$2:$M$104,2)</f>
        <v>#N/A</v>
      </c>
      <c r="P7" s="1"/>
      <c r="Q7" t="str">
        <f>UPPER('Indtast her'!G10)</f>
        <v/>
      </c>
    </row>
    <row r="8" spans="1:19" x14ac:dyDescent="0.3">
      <c r="A8">
        <f t="shared" si="1"/>
        <v>107</v>
      </c>
      <c r="B8" t="e">
        <f>VLOOKUP(C8,Data!$F$2:$H$5,3)</f>
        <v>#N/A</v>
      </c>
      <c r="C8" t="str">
        <f>UPPER('Indtast her'!E11)</f>
        <v/>
      </c>
      <c r="D8" t="str">
        <f>UPPER('Indtast her'!C11 &amp;'Indtast her'!D11)</f>
        <v/>
      </c>
      <c r="F8" t="str">
        <f t="shared" si="2"/>
        <v/>
      </c>
      <c r="G8" t="str">
        <f t="shared" si="2"/>
        <v/>
      </c>
      <c r="H8" t="str">
        <f t="shared" si="2"/>
        <v/>
      </c>
      <c r="I8" t="str">
        <f t="shared" si="2"/>
        <v/>
      </c>
      <c r="J8" t="str">
        <f t="shared" si="3"/>
        <v/>
      </c>
      <c r="K8" t="str">
        <f>PROPER('Indtast her'!B11)</f>
        <v/>
      </c>
      <c r="L8" t="str">
        <f>PROPER('Indtast her'!A11)</f>
        <v/>
      </c>
      <c r="M8" t="e">
        <f>VLOOKUP('Indtast her'!C11,Data!$A$2:$C$3,3)</f>
        <v>#N/A</v>
      </c>
      <c r="N8" t="e">
        <f>VLOOKUP('Indtast her'!F11,Data!$K$2:$M$104,1)</f>
        <v>#N/A</v>
      </c>
      <c r="O8" t="e">
        <f>VLOOKUP('Indtast her'!F11,Data!$K$2:$M$104,2)</f>
        <v>#N/A</v>
      </c>
      <c r="P8" s="1"/>
      <c r="Q8" t="str">
        <f>UPPER('Indtast her'!G11)</f>
        <v/>
      </c>
    </row>
    <row r="9" spans="1:19" x14ac:dyDescent="0.3">
      <c r="A9">
        <f t="shared" si="1"/>
        <v>108</v>
      </c>
      <c r="B9" t="e">
        <f>VLOOKUP(C9,Data!$F$2:$H$5,3)</f>
        <v>#N/A</v>
      </c>
      <c r="C9" t="str">
        <f>UPPER('Indtast her'!E12)</f>
        <v/>
      </c>
      <c r="D9" t="str">
        <f>UPPER('Indtast her'!C12 &amp;'Indtast her'!D12)</f>
        <v/>
      </c>
      <c r="F9" t="str">
        <f t="shared" si="2"/>
        <v/>
      </c>
      <c r="G9" t="str">
        <f t="shared" si="2"/>
        <v/>
      </c>
      <c r="H9" t="str">
        <f t="shared" si="2"/>
        <v/>
      </c>
      <c r="I9" t="str">
        <f t="shared" si="2"/>
        <v/>
      </c>
      <c r="J9" t="str">
        <f t="shared" si="3"/>
        <v/>
      </c>
      <c r="K9" t="str">
        <f>PROPER('Indtast her'!B12)</f>
        <v/>
      </c>
      <c r="L9" t="str">
        <f>PROPER('Indtast her'!A12)</f>
        <v/>
      </c>
      <c r="M9" t="e">
        <f>VLOOKUP('Indtast her'!C12,Data!$A$2:$C$3,3)</f>
        <v>#N/A</v>
      </c>
      <c r="N9" t="e">
        <f>VLOOKUP('Indtast her'!F12,Data!$K$2:$M$104,1)</f>
        <v>#N/A</v>
      </c>
      <c r="O9" t="e">
        <f>VLOOKUP('Indtast her'!F12,Data!$K$2:$M$104,2)</f>
        <v>#N/A</v>
      </c>
      <c r="P9" s="1"/>
      <c r="Q9" t="str">
        <f>UPPER('Indtast her'!G12)</f>
        <v/>
      </c>
    </row>
    <row r="10" spans="1:19" x14ac:dyDescent="0.3">
      <c r="A10">
        <f t="shared" si="1"/>
        <v>109</v>
      </c>
      <c r="B10" t="e">
        <f>VLOOKUP(C10,Data!$F$2:$H$5,3)</f>
        <v>#N/A</v>
      </c>
      <c r="C10" t="str">
        <f>UPPER('Indtast her'!E13)</f>
        <v/>
      </c>
      <c r="D10" t="str">
        <f>UPPER('Indtast her'!C13 &amp;'Indtast her'!D13)</f>
        <v/>
      </c>
      <c r="F10" t="str">
        <f t="shared" si="2"/>
        <v/>
      </c>
      <c r="G10" t="str">
        <f t="shared" si="2"/>
        <v/>
      </c>
      <c r="H10" t="str">
        <f t="shared" si="2"/>
        <v/>
      </c>
      <c r="I10" t="str">
        <f t="shared" si="2"/>
        <v/>
      </c>
      <c r="J10" t="str">
        <f t="shared" si="3"/>
        <v/>
      </c>
      <c r="K10" t="str">
        <f>PROPER('Indtast her'!B13)</f>
        <v/>
      </c>
      <c r="L10" t="str">
        <f>PROPER('Indtast her'!A13)</f>
        <v/>
      </c>
      <c r="M10" t="e">
        <f>VLOOKUP('Indtast her'!C13,Data!$A$2:$C$3,3)</f>
        <v>#N/A</v>
      </c>
      <c r="N10" t="e">
        <f>VLOOKUP('Indtast her'!F13,Data!$K$2:$M$104,1)</f>
        <v>#N/A</v>
      </c>
      <c r="O10" t="e">
        <f>VLOOKUP('Indtast her'!F13,Data!$K$2:$M$104,2)</f>
        <v>#N/A</v>
      </c>
      <c r="P10" s="1"/>
      <c r="Q10" t="str">
        <f>UPPER('Indtast her'!G13)</f>
        <v/>
      </c>
    </row>
    <row r="11" spans="1:19" x14ac:dyDescent="0.3">
      <c r="A11">
        <f t="shared" si="1"/>
        <v>110</v>
      </c>
      <c r="B11" t="e">
        <f>VLOOKUP(C11,Data!$F$2:$H$5,3)</f>
        <v>#N/A</v>
      </c>
      <c r="C11" t="str">
        <f>UPPER('Indtast her'!E14)</f>
        <v/>
      </c>
      <c r="D11" t="str">
        <f>UPPER('Indtast her'!C14 &amp;'Indtast her'!D14)</f>
        <v/>
      </c>
      <c r="F11" t="str">
        <f t="shared" si="2"/>
        <v/>
      </c>
      <c r="G11" t="str">
        <f t="shared" si="2"/>
        <v/>
      </c>
      <c r="H11" t="str">
        <f t="shared" si="2"/>
        <v/>
      </c>
      <c r="I11" t="str">
        <f t="shared" si="2"/>
        <v/>
      </c>
      <c r="J11" t="str">
        <f t="shared" si="3"/>
        <v/>
      </c>
      <c r="K11" t="str">
        <f>PROPER('Indtast her'!B14)</f>
        <v/>
      </c>
      <c r="L11" t="str">
        <f>PROPER('Indtast her'!A14)</f>
        <v/>
      </c>
      <c r="M11" t="e">
        <f>VLOOKUP('Indtast her'!C14,Data!$A$2:$C$3,3)</f>
        <v>#N/A</v>
      </c>
      <c r="N11" t="e">
        <f>VLOOKUP('Indtast her'!F14,Data!$K$2:$M$104,1)</f>
        <v>#N/A</v>
      </c>
      <c r="O11" t="e">
        <f>VLOOKUP('Indtast her'!F14,Data!$K$2:$M$104,2)</f>
        <v>#N/A</v>
      </c>
      <c r="P11" s="1"/>
      <c r="Q11" t="str">
        <f>UPPER('Indtast her'!G14)</f>
        <v/>
      </c>
    </row>
    <row r="12" spans="1:19" x14ac:dyDescent="0.3">
      <c r="A12">
        <f t="shared" si="1"/>
        <v>111</v>
      </c>
      <c r="B12" t="e">
        <f>VLOOKUP(C12,Data!$F$2:$H$5,3)</f>
        <v>#N/A</v>
      </c>
      <c r="C12" t="str">
        <f>UPPER('Indtast her'!E15)</f>
        <v/>
      </c>
      <c r="D12" t="str">
        <f>UPPER('Indtast her'!C15 &amp;'Indtast her'!D15)</f>
        <v/>
      </c>
      <c r="F12" t="str">
        <f t="shared" si="2"/>
        <v/>
      </c>
      <c r="G12" t="str">
        <f t="shared" si="2"/>
        <v/>
      </c>
      <c r="H12" t="str">
        <f t="shared" si="2"/>
        <v/>
      </c>
      <c r="I12" t="str">
        <f t="shared" si="2"/>
        <v/>
      </c>
      <c r="J12" t="str">
        <f t="shared" si="3"/>
        <v/>
      </c>
      <c r="K12" t="str">
        <f>PROPER('Indtast her'!B15)</f>
        <v/>
      </c>
      <c r="L12" t="str">
        <f>PROPER('Indtast her'!A15)</f>
        <v/>
      </c>
      <c r="M12" t="e">
        <f>VLOOKUP('Indtast her'!C15,Data!$A$2:$C$3,3)</f>
        <v>#N/A</v>
      </c>
      <c r="N12" t="e">
        <f>VLOOKUP('Indtast her'!F15,Data!$K$2:$M$104,1)</f>
        <v>#N/A</v>
      </c>
      <c r="O12" t="e">
        <f>VLOOKUP('Indtast her'!F15,Data!$K$2:$M$104,2)</f>
        <v>#N/A</v>
      </c>
      <c r="P12" s="1"/>
      <c r="Q12" t="str">
        <f>UPPER('Indtast her'!G15)</f>
        <v/>
      </c>
    </row>
    <row r="13" spans="1:19" x14ac:dyDescent="0.3">
      <c r="A13">
        <f t="shared" si="1"/>
        <v>112</v>
      </c>
      <c r="B13" t="e">
        <f>VLOOKUP(C13,Data!$F$2:$H$5,3)</f>
        <v>#N/A</v>
      </c>
      <c r="C13" t="str">
        <f>UPPER('Indtast her'!E16)</f>
        <v/>
      </c>
      <c r="D13" t="str">
        <f>UPPER('Indtast her'!C16 &amp;'Indtast her'!D16)</f>
        <v/>
      </c>
      <c r="F13" t="str">
        <f t="shared" si="2"/>
        <v/>
      </c>
      <c r="G13" t="str">
        <f t="shared" si="2"/>
        <v/>
      </c>
      <c r="H13" t="str">
        <f t="shared" si="2"/>
        <v/>
      </c>
      <c r="I13" t="str">
        <f t="shared" si="2"/>
        <v/>
      </c>
      <c r="J13" t="str">
        <f t="shared" si="3"/>
        <v/>
      </c>
      <c r="K13" t="str">
        <f>PROPER('Indtast her'!B16)</f>
        <v/>
      </c>
      <c r="L13" t="str">
        <f>PROPER('Indtast her'!A16)</f>
        <v/>
      </c>
      <c r="M13" t="e">
        <f>VLOOKUP('Indtast her'!C16,Data!$A$2:$C$3,3)</f>
        <v>#N/A</v>
      </c>
      <c r="N13" t="e">
        <f>VLOOKUP('Indtast her'!F16,Data!$K$2:$M$104,1)</f>
        <v>#N/A</v>
      </c>
      <c r="O13" t="e">
        <f>VLOOKUP('Indtast her'!F16,Data!$K$2:$M$104,2)</f>
        <v>#N/A</v>
      </c>
      <c r="P13" s="1"/>
      <c r="Q13" t="str">
        <f>UPPER('Indtast her'!G16)</f>
        <v/>
      </c>
    </row>
    <row r="14" spans="1:19" x14ac:dyDescent="0.3">
      <c r="A14">
        <f t="shared" si="1"/>
        <v>113</v>
      </c>
      <c r="B14" t="e">
        <f>VLOOKUP(C14,Data!$F$2:$H$5,3)</f>
        <v>#N/A</v>
      </c>
      <c r="C14" t="str">
        <f>UPPER('Indtast her'!E17)</f>
        <v/>
      </c>
      <c r="D14" t="str">
        <f>UPPER('Indtast her'!C17 &amp;'Indtast her'!D17)</f>
        <v/>
      </c>
      <c r="F14" t="str">
        <f t="shared" si="2"/>
        <v/>
      </c>
      <c r="G14" t="str">
        <f t="shared" si="2"/>
        <v/>
      </c>
      <c r="H14" t="str">
        <f t="shared" si="2"/>
        <v/>
      </c>
      <c r="I14" t="str">
        <f t="shared" si="2"/>
        <v/>
      </c>
      <c r="J14" t="str">
        <f t="shared" si="3"/>
        <v/>
      </c>
      <c r="K14" t="str">
        <f>PROPER('Indtast her'!B17)</f>
        <v/>
      </c>
      <c r="L14" t="str">
        <f>PROPER('Indtast her'!A17)</f>
        <v/>
      </c>
      <c r="M14" t="e">
        <f>VLOOKUP('Indtast her'!C17,Data!$A$2:$C$3,3)</f>
        <v>#N/A</v>
      </c>
      <c r="N14" t="e">
        <f>VLOOKUP('Indtast her'!F17,Data!$K$2:$M$104,1)</f>
        <v>#N/A</v>
      </c>
      <c r="O14" t="e">
        <f>VLOOKUP('Indtast her'!F17,Data!$K$2:$M$104,2)</f>
        <v>#N/A</v>
      </c>
      <c r="P14" s="1"/>
      <c r="Q14" t="str">
        <f>UPPER('Indtast her'!G17)</f>
        <v/>
      </c>
    </row>
    <row r="15" spans="1:19" x14ac:dyDescent="0.3">
      <c r="A15">
        <f t="shared" si="1"/>
        <v>114</v>
      </c>
      <c r="B15" t="e">
        <f>VLOOKUP(C15,Data!$F$2:$H$5,3)</f>
        <v>#N/A</v>
      </c>
      <c r="C15" t="str">
        <f>UPPER('Indtast her'!E18)</f>
        <v/>
      </c>
      <c r="D15" t="str">
        <f>UPPER('Indtast her'!C18 &amp;'Indtast her'!D18)</f>
        <v/>
      </c>
      <c r="F15" t="str">
        <f t="shared" si="2"/>
        <v/>
      </c>
      <c r="G15" t="str">
        <f t="shared" si="2"/>
        <v/>
      </c>
      <c r="H15" t="str">
        <f t="shared" si="2"/>
        <v/>
      </c>
      <c r="I15" t="str">
        <f t="shared" si="2"/>
        <v/>
      </c>
      <c r="J15" t="str">
        <f t="shared" si="3"/>
        <v/>
      </c>
      <c r="K15" t="str">
        <f>PROPER('Indtast her'!B18)</f>
        <v/>
      </c>
      <c r="L15" t="str">
        <f>PROPER('Indtast her'!A18)</f>
        <v/>
      </c>
      <c r="M15" t="e">
        <f>VLOOKUP('Indtast her'!C18,Data!$A$2:$C$3,3)</f>
        <v>#N/A</v>
      </c>
      <c r="N15" t="e">
        <f>VLOOKUP('Indtast her'!F18,Data!$K$2:$M$104,1)</f>
        <v>#N/A</v>
      </c>
      <c r="O15" t="e">
        <f>VLOOKUP('Indtast her'!F18,Data!$K$2:$M$104,2)</f>
        <v>#N/A</v>
      </c>
      <c r="P15" s="1"/>
      <c r="Q15" t="str">
        <f>UPPER('Indtast her'!G18)</f>
        <v/>
      </c>
    </row>
    <row r="16" spans="1:19" x14ac:dyDescent="0.3">
      <c r="A16">
        <f t="shared" si="1"/>
        <v>115</v>
      </c>
      <c r="B16" t="e">
        <f>VLOOKUP(C16,Data!$F$2:$H$5,3)</f>
        <v>#N/A</v>
      </c>
      <c r="C16" t="str">
        <f>UPPER('Indtast her'!E19)</f>
        <v/>
      </c>
      <c r="D16" t="str">
        <f>UPPER('Indtast her'!C19 &amp;'Indtast her'!D19)</f>
        <v/>
      </c>
      <c r="F16" t="str">
        <f t="shared" si="2"/>
        <v/>
      </c>
      <c r="G16" t="str">
        <f t="shared" si="2"/>
        <v/>
      </c>
      <c r="H16" t="str">
        <f t="shared" si="2"/>
        <v/>
      </c>
      <c r="I16" t="str">
        <f t="shared" si="2"/>
        <v/>
      </c>
      <c r="J16" t="str">
        <f t="shared" si="3"/>
        <v/>
      </c>
      <c r="K16" t="str">
        <f>PROPER('Indtast her'!B19)</f>
        <v/>
      </c>
      <c r="L16" t="str">
        <f>PROPER('Indtast her'!A19)</f>
        <v/>
      </c>
      <c r="M16" t="e">
        <f>VLOOKUP('Indtast her'!C19,Data!$A$2:$C$3,3)</f>
        <v>#N/A</v>
      </c>
      <c r="N16" t="e">
        <f>VLOOKUP('Indtast her'!F19,Data!$K$2:$M$104,1)</f>
        <v>#N/A</v>
      </c>
      <c r="O16" t="e">
        <f>VLOOKUP('Indtast her'!F19,Data!$K$2:$M$104,2)</f>
        <v>#N/A</v>
      </c>
      <c r="P16" s="1"/>
      <c r="Q16" t="str">
        <f>UPPER('Indtast her'!G19)</f>
        <v/>
      </c>
    </row>
    <row r="17" spans="1:17" x14ac:dyDescent="0.3">
      <c r="A17">
        <f t="shared" si="1"/>
        <v>116</v>
      </c>
      <c r="B17" t="e">
        <f>VLOOKUP(C17,Data!$F$2:$H$5,3)</f>
        <v>#N/A</v>
      </c>
      <c r="C17" t="str">
        <f>UPPER('Indtast her'!E20)</f>
        <v/>
      </c>
      <c r="D17" t="str">
        <f>UPPER('Indtast her'!C20 &amp;'Indtast her'!D20)</f>
        <v/>
      </c>
      <c r="F17" t="str">
        <f t="shared" si="2"/>
        <v/>
      </c>
      <c r="G17" t="str">
        <f t="shared" si="2"/>
        <v/>
      </c>
      <c r="H17" t="str">
        <f t="shared" si="2"/>
        <v/>
      </c>
      <c r="I17" t="str">
        <f t="shared" si="2"/>
        <v/>
      </c>
      <c r="J17" t="str">
        <f t="shared" si="3"/>
        <v/>
      </c>
      <c r="K17" t="str">
        <f>PROPER('Indtast her'!B20)</f>
        <v/>
      </c>
      <c r="L17" t="str">
        <f>PROPER('Indtast her'!A20)</f>
        <v/>
      </c>
      <c r="M17" t="e">
        <f>VLOOKUP('Indtast her'!C20,Data!$A$2:$C$3,3)</f>
        <v>#N/A</v>
      </c>
      <c r="N17" t="e">
        <f>VLOOKUP('Indtast her'!F20,Data!$K$2:$M$104,1)</f>
        <v>#N/A</v>
      </c>
      <c r="O17" t="e">
        <f>VLOOKUP('Indtast her'!F20,Data!$K$2:$M$104,2)</f>
        <v>#N/A</v>
      </c>
      <c r="P17" s="1"/>
      <c r="Q17" t="str">
        <f>UPPER('Indtast her'!G20)</f>
        <v/>
      </c>
    </row>
    <row r="18" spans="1:17" x14ac:dyDescent="0.3">
      <c r="A18">
        <f t="shared" si="1"/>
        <v>117</v>
      </c>
      <c r="B18" t="e">
        <f>VLOOKUP(C18,Data!$F$2:$H$5,3)</f>
        <v>#N/A</v>
      </c>
      <c r="C18" t="str">
        <f>UPPER('Indtast her'!E21)</f>
        <v/>
      </c>
      <c r="D18" t="str">
        <f>UPPER('Indtast her'!C21 &amp;'Indtast her'!D21)</f>
        <v/>
      </c>
      <c r="F18" t="str">
        <f t="shared" si="2"/>
        <v/>
      </c>
      <c r="G18" t="str">
        <f t="shared" si="2"/>
        <v/>
      </c>
      <c r="H18" t="str">
        <f t="shared" si="2"/>
        <v/>
      </c>
      <c r="I18" t="str">
        <f t="shared" si="2"/>
        <v/>
      </c>
      <c r="J18" t="str">
        <f t="shared" si="3"/>
        <v/>
      </c>
      <c r="K18" t="str">
        <f>PROPER('Indtast her'!B21)</f>
        <v/>
      </c>
      <c r="L18" t="str">
        <f>PROPER('Indtast her'!A21)</f>
        <v/>
      </c>
      <c r="M18" t="e">
        <f>VLOOKUP('Indtast her'!C21,Data!$A$2:$C$3,3)</f>
        <v>#N/A</v>
      </c>
      <c r="N18" t="e">
        <f>VLOOKUP('Indtast her'!F21,Data!$K$2:$M$104,1)</f>
        <v>#N/A</v>
      </c>
      <c r="O18" t="e">
        <f>VLOOKUP('Indtast her'!F21,Data!$K$2:$M$104,2)</f>
        <v>#N/A</v>
      </c>
      <c r="P18" s="1"/>
      <c r="Q18" t="str">
        <f>UPPER('Indtast her'!G21)</f>
        <v/>
      </c>
    </row>
    <row r="19" spans="1:17" x14ac:dyDescent="0.3">
      <c r="A19">
        <f t="shared" si="1"/>
        <v>118</v>
      </c>
      <c r="B19" t="e">
        <f>VLOOKUP(C19,Data!$F$2:$H$5,3)</f>
        <v>#N/A</v>
      </c>
      <c r="C19" t="str">
        <f>UPPER('Indtast her'!E22)</f>
        <v/>
      </c>
      <c r="D19" t="str">
        <f>UPPER('Indtast her'!C22 &amp;'Indtast her'!D22)</f>
        <v/>
      </c>
      <c r="F19" t="str">
        <f t="shared" si="2"/>
        <v/>
      </c>
      <c r="G19" t="str">
        <f t="shared" si="2"/>
        <v/>
      </c>
      <c r="H19" t="str">
        <f t="shared" si="2"/>
        <v/>
      </c>
      <c r="I19" t="str">
        <f t="shared" si="2"/>
        <v/>
      </c>
      <c r="J19" t="str">
        <f t="shared" si="3"/>
        <v/>
      </c>
      <c r="K19" t="str">
        <f>PROPER('Indtast her'!B22)</f>
        <v/>
      </c>
      <c r="L19" t="str">
        <f>PROPER('Indtast her'!A22)</f>
        <v/>
      </c>
      <c r="M19" t="e">
        <f>VLOOKUP('Indtast her'!C22,Data!$A$2:$C$3,3)</f>
        <v>#N/A</v>
      </c>
      <c r="N19" t="e">
        <f>VLOOKUP('Indtast her'!F22,Data!$K$2:$M$104,1)</f>
        <v>#N/A</v>
      </c>
      <c r="O19" t="e">
        <f>VLOOKUP('Indtast her'!F22,Data!$K$2:$M$104,2)</f>
        <v>#N/A</v>
      </c>
      <c r="P19" s="1"/>
      <c r="Q19" t="str">
        <f>UPPER('Indtast her'!G22)</f>
        <v/>
      </c>
    </row>
    <row r="20" spans="1:17" x14ac:dyDescent="0.3">
      <c r="A20">
        <f t="shared" si="1"/>
        <v>119</v>
      </c>
      <c r="B20" t="e">
        <f>VLOOKUP(C20,Data!$F$2:$H$5,3)</f>
        <v>#N/A</v>
      </c>
      <c r="C20" t="str">
        <f>UPPER('Indtast her'!E23)</f>
        <v/>
      </c>
      <c r="D20" t="str">
        <f>UPPER('Indtast her'!C23 &amp;'Indtast her'!D23)</f>
        <v/>
      </c>
      <c r="F20" t="str">
        <f t="shared" si="2"/>
        <v/>
      </c>
      <c r="G20" t="str">
        <f t="shared" si="2"/>
        <v/>
      </c>
      <c r="H20" t="str">
        <f t="shared" si="2"/>
        <v/>
      </c>
      <c r="I20" t="str">
        <f t="shared" si="2"/>
        <v/>
      </c>
      <c r="J20" t="str">
        <f t="shared" si="3"/>
        <v/>
      </c>
      <c r="K20" t="str">
        <f>PROPER('Indtast her'!B23)</f>
        <v/>
      </c>
      <c r="L20" t="str">
        <f>PROPER('Indtast her'!A23)</f>
        <v/>
      </c>
      <c r="M20" t="e">
        <f>VLOOKUP('Indtast her'!C23,Data!$A$2:$C$3,3)</f>
        <v>#N/A</v>
      </c>
      <c r="N20" t="e">
        <f>VLOOKUP('Indtast her'!F23,Data!$K$2:$M$104,1)</f>
        <v>#N/A</v>
      </c>
      <c r="O20" t="e">
        <f>VLOOKUP('Indtast her'!F23,Data!$K$2:$M$104,2)</f>
        <v>#N/A</v>
      </c>
      <c r="P20" s="1"/>
      <c r="Q20" t="str">
        <f>UPPER('Indtast her'!G23)</f>
        <v/>
      </c>
    </row>
    <row r="21" spans="1:17" x14ac:dyDescent="0.3">
      <c r="A21">
        <f t="shared" si="1"/>
        <v>120</v>
      </c>
      <c r="B21" t="e">
        <f>VLOOKUP(C21,Data!$F$2:$H$5,3)</f>
        <v>#N/A</v>
      </c>
      <c r="C21" t="str">
        <f>UPPER('Indtast her'!E24)</f>
        <v/>
      </c>
      <c r="D21" t="str">
        <f>UPPER('Indtast her'!C24 &amp;'Indtast her'!D24)</f>
        <v/>
      </c>
      <c r="F21" t="str">
        <f t="shared" si="2"/>
        <v/>
      </c>
      <c r="G21" t="str">
        <f t="shared" si="2"/>
        <v/>
      </c>
      <c r="H21" t="str">
        <f t="shared" si="2"/>
        <v/>
      </c>
      <c r="I21" t="str">
        <f t="shared" si="2"/>
        <v/>
      </c>
      <c r="J21" t="str">
        <f t="shared" si="3"/>
        <v/>
      </c>
      <c r="K21" t="str">
        <f>PROPER('Indtast her'!B24)</f>
        <v/>
      </c>
      <c r="L21" t="str">
        <f>PROPER('Indtast her'!A24)</f>
        <v/>
      </c>
      <c r="M21" t="e">
        <f>VLOOKUP('Indtast her'!C24,Data!$A$2:$C$3,3)</f>
        <v>#N/A</v>
      </c>
      <c r="N21" t="e">
        <f>VLOOKUP('Indtast her'!F24,Data!$K$2:$M$104,1)</f>
        <v>#N/A</v>
      </c>
      <c r="O21" t="e">
        <f>VLOOKUP('Indtast her'!F24,Data!$K$2:$M$104,2)</f>
        <v>#N/A</v>
      </c>
      <c r="P21" s="1"/>
      <c r="Q21" t="str">
        <f>UPPER('Indtast her'!G24)</f>
        <v/>
      </c>
    </row>
    <row r="22" spans="1:17" x14ac:dyDescent="0.3">
      <c r="A22">
        <f t="shared" si="1"/>
        <v>121</v>
      </c>
      <c r="B22" t="e">
        <f>VLOOKUP(C22,Data!$F$2:$H$5,3)</f>
        <v>#N/A</v>
      </c>
      <c r="C22" t="str">
        <f>UPPER('Indtast her'!E25)</f>
        <v/>
      </c>
      <c r="D22" t="str">
        <f>UPPER('Indtast her'!C25 &amp;'Indtast her'!D25)</f>
        <v/>
      </c>
      <c r="F22" t="str">
        <f t="shared" si="2"/>
        <v/>
      </c>
      <c r="G22" t="str">
        <f t="shared" si="2"/>
        <v/>
      </c>
      <c r="H22" t="str">
        <f t="shared" si="2"/>
        <v/>
      </c>
      <c r="I22" t="str">
        <f t="shared" si="2"/>
        <v/>
      </c>
      <c r="J22" t="str">
        <f t="shared" si="3"/>
        <v/>
      </c>
      <c r="K22" t="str">
        <f>PROPER('Indtast her'!B25)</f>
        <v/>
      </c>
      <c r="L22" t="str">
        <f>PROPER('Indtast her'!A25)</f>
        <v/>
      </c>
      <c r="M22" t="e">
        <f>VLOOKUP('Indtast her'!C25,Data!$A$2:$C$3,3)</f>
        <v>#N/A</v>
      </c>
      <c r="N22" t="e">
        <f>VLOOKUP('Indtast her'!F25,Data!$K$2:$M$104,1)</f>
        <v>#N/A</v>
      </c>
      <c r="O22" t="e">
        <f>VLOOKUP('Indtast her'!F25,Data!$K$2:$M$104,2)</f>
        <v>#N/A</v>
      </c>
      <c r="P22" s="1"/>
      <c r="Q22" t="str">
        <f>UPPER('Indtast her'!G25)</f>
        <v/>
      </c>
    </row>
    <row r="23" spans="1:17" x14ac:dyDescent="0.3">
      <c r="A23">
        <f t="shared" si="1"/>
        <v>122</v>
      </c>
      <c r="B23" t="e">
        <f>VLOOKUP(C23,Data!$F$2:$H$5,3)</f>
        <v>#N/A</v>
      </c>
      <c r="C23" t="str">
        <f>UPPER('Indtast her'!E26)</f>
        <v/>
      </c>
      <c r="D23" t="str">
        <f>UPPER('Indtast her'!C26 &amp;'Indtast her'!D26)</f>
        <v/>
      </c>
      <c r="F23" t="str">
        <f t="shared" si="2"/>
        <v/>
      </c>
      <c r="G23" t="str">
        <f t="shared" si="2"/>
        <v/>
      </c>
      <c r="H23" t="str">
        <f t="shared" si="2"/>
        <v/>
      </c>
      <c r="I23" t="str">
        <f t="shared" si="2"/>
        <v/>
      </c>
      <c r="J23" t="str">
        <f t="shared" si="3"/>
        <v/>
      </c>
      <c r="K23" t="str">
        <f>PROPER('Indtast her'!B26)</f>
        <v/>
      </c>
      <c r="L23" t="str">
        <f>PROPER('Indtast her'!A26)</f>
        <v/>
      </c>
      <c r="M23" t="e">
        <f>VLOOKUP('Indtast her'!C26,Data!$A$2:$C$3,3)</f>
        <v>#N/A</v>
      </c>
      <c r="N23" t="e">
        <f>VLOOKUP('Indtast her'!F26,Data!$K$2:$M$104,1)</f>
        <v>#N/A</v>
      </c>
      <c r="O23" t="e">
        <f>VLOOKUP('Indtast her'!F26,Data!$K$2:$M$104,2)</f>
        <v>#N/A</v>
      </c>
      <c r="P23" s="1"/>
      <c r="Q23" t="str">
        <f>UPPER('Indtast her'!G26)</f>
        <v/>
      </c>
    </row>
    <row r="24" spans="1:17" x14ac:dyDescent="0.3">
      <c r="A24">
        <f t="shared" si="1"/>
        <v>123</v>
      </c>
      <c r="B24" t="e">
        <f>VLOOKUP(C24,Data!$F$2:$H$5,3)</f>
        <v>#N/A</v>
      </c>
      <c r="C24" t="str">
        <f>UPPER('Indtast her'!E27)</f>
        <v/>
      </c>
      <c r="D24" t="str">
        <f>UPPER('Indtast her'!C27 &amp;'Indtast her'!D27)</f>
        <v/>
      </c>
      <c r="F24" t="str">
        <f t="shared" si="2"/>
        <v/>
      </c>
      <c r="G24" t="str">
        <f t="shared" si="2"/>
        <v/>
      </c>
      <c r="H24" t="str">
        <f t="shared" si="2"/>
        <v/>
      </c>
      <c r="I24" t="str">
        <f t="shared" si="2"/>
        <v/>
      </c>
      <c r="J24" t="str">
        <f t="shared" si="3"/>
        <v/>
      </c>
      <c r="K24" t="str">
        <f>PROPER('Indtast her'!B27)</f>
        <v/>
      </c>
      <c r="L24" t="str">
        <f>PROPER('Indtast her'!A27)</f>
        <v/>
      </c>
      <c r="M24" t="e">
        <f>VLOOKUP('Indtast her'!C27,Data!$A$2:$C$3,3)</f>
        <v>#N/A</v>
      </c>
      <c r="N24" t="e">
        <f>VLOOKUP('Indtast her'!F27,Data!$K$2:$M$104,1)</f>
        <v>#N/A</v>
      </c>
      <c r="O24" t="e">
        <f>VLOOKUP('Indtast her'!F27,Data!$K$2:$M$104,2)</f>
        <v>#N/A</v>
      </c>
      <c r="P24" s="1"/>
      <c r="Q24" t="str">
        <f>UPPER('Indtast her'!G27)</f>
        <v/>
      </c>
    </row>
    <row r="25" spans="1:17" x14ac:dyDescent="0.3">
      <c r="A25">
        <f t="shared" si="1"/>
        <v>124</v>
      </c>
      <c r="B25" t="e">
        <f>VLOOKUP(C25,Data!$F$2:$H$5,3)</f>
        <v>#N/A</v>
      </c>
      <c r="C25" t="str">
        <f>UPPER('Indtast her'!E28)</f>
        <v/>
      </c>
      <c r="D25" t="str">
        <f>UPPER('Indtast her'!C28 &amp;'Indtast her'!D28)</f>
        <v/>
      </c>
      <c r="F25" t="str">
        <f t="shared" si="2"/>
        <v/>
      </c>
      <c r="G25" t="str">
        <f t="shared" si="2"/>
        <v/>
      </c>
      <c r="H25" t="str">
        <f t="shared" si="2"/>
        <v/>
      </c>
      <c r="I25" t="str">
        <f t="shared" si="2"/>
        <v/>
      </c>
      <c r="J25" t="str">
        <f t="shared" si="3"/>
        <v/>
      </c>
      <c r="K25" t="str">
        <f>PROPER('Indtast her'!B28)</f>
        <v/>
      </c>
      <c r="L25" t="str">
        <f>PROPER('Indtast her'!A28)</f>
        <v/>
      </c>
      <c r="M25" t="e">
        <f>VLOOKUP('Indtast her'!C28,Data!$A$2:$C$3,3)</f>
        <v>#N/A</v>
      </c>
      <c r="N25" t="e">
        <f>VLOOKUP('Indtast her'!F28,Data!$K$2:$M$104,1)</f>
        <v>#N/A</v>
      </c>
      <c r="O25" t="e">
        <f>VLOOKUP('Indtast her'!F28,Data!$K$2:$M$104,2)</f>
        <v>#N/A</v>
      </c>
      <c r="P25" s="1"/>
      <c r="Q25" t="str">
        <f>UPPER('Indtast her'!G28)</f>
        <v/>
      </c>
    </row>
    <row r="26" spans="1:17" x14ac:dyDescent="0.3">
      <c r="A26">
        <f t="shared" si="1"/>
        <v>125</v>
      </c>
      <c r="B26" t="e">
        <f>VLOOKUP(C26,Data!$F$2:$H$5,3)</f>
        <v>#N/A</v>
      </c>
      <c r="C26" t="str">
        <f>UPPER('Indtast her'!E29)</f>
        <v/>
      </c>
      <c r="D26" t="str">
        <f>UPPER('Indtast her'!C29 &amp;'Indtast her'!D29)</f>
        <v/>
      </c>
      <c r="F26" t="str">
        <f t="shared" si="2"/>
        <v/>
      </c>
      <c r="G26" t="str">
        <f t="shared" si="2"/>
        <v/>
      </c>
      <c r="H26" t="str">
        <f t="shared" si="2"/>
        <v/>
      </c>
      <c r="I26" t="str">
        <f t="shared" si="2"/>
        <v/>
      </c>
      <c r="J26" t="str">
        <f t="shared" si="3"/>
        <v/>
      </c>
      <c r="K26" t="str">
        <f>PROPER('Indtast her'!B29)</f>
        <v/>
      </c>
      <c r="L26" t="str">
        <f>PROPER('Indtast her'!A29)</f>
        <v/>
      </c>
      <c r="M26" t="e">
        <f>VLOOKUP('Indtast her'!C29,Data!$A$2:$C$3,3)</f>
        <v>#N/A</v>
      </c>
      <c r="N26" t="e">
        <f>VLOOKUP('Indtast her'!F29,Data!$K$2:$M$104,1)</f>
        <v>#N/A</v>
      </c>
      <c r="O26" t="e">
        <f>VLOOKUP('Indtast her'!F29,Data!$K$2:$M$104,2)</f>
        <v>#N/A</v>
      </c>
      <c r="P26" s="1"/>
      <c r="Q26" t="str">
        <f>UPPER('Indtast her'!G29)</f>
        <v/>
      </c>
    </row>
    <row r="27" spans="1:17" x14ac:dyDescent="0.3">
      <c r="A27">
        <f t="shared" si="1"/>
        <v>126</v>
      </c>
      <c r="B27" t="e">
        <f>VLOOKUP(C27,Data!$F$2:$H$5,3)</f>
        <v>#N/A</v>
      </c>
      <c r="C27" t="str">
        <f>UPPER('Indtast her'!E30)</f>
        <v/>
      </c>
      <c r="D27" t="str">
        <f>UPPER('Indtast her'!C30 &amp;'Indtast her'!D30)</f>
        <v/>
      </c>
      <c r="F27" t="str">
        <f t="shared" si="2"/>
        <v/>
      </c>
      <c r="G27" t="str">
        <f t="shared" si="2"/>
        <v/>
      </c>
      <c r="H27" t="str">
        <f t="shared" si="2"/>
        <v/>
      </c>
      <c r="I27" t="str">
        <f t="shared" si="2"/>
        <v/>
      </c>
      <c r="J27" t="str">
        <f t="shared" si="3"/>
        <v/>
      </c>
      <c r="K27" t="str">
        <f>PROPER('Indtast her'!B30)</f>
        <v/>
      </c>
      <c r="L27" t="str">
        <f>PROPER('Indtast her'!A30)</f>
        <v/>
      </c>
      <c r="M27" t="e">
        <f>VLOOKUP('Indtast her'!C30,Data!$A$2:$C$3,3)</f>
        <v>#N/A</v>
      </c>
      <c r="N27" t="e">
        <f>VLOOKUP('Indtast her'!F30,Data!$K$2:$M$104,1)</f>
        <v>#N/A</v>
      </c>
      <c r="O27" t="e">
        <f>VLOOKUP('Indtast her'!F30,Data!$K$2:$M$104,2)</f>
        <v>#N/A</v>
      </c>
      <c r="P27" s="1"/>
      <c r="Q27" t="str">
        <f>UPPER('Indtast her'!G30)</f>
        <v/>
      </c>
    </row>
    <row r="28" spans="1:17" x14ac:dyDescent="0.3">
      <c r="A28">
        <f t="shared" si="1"/>
        <v>127</v>
      </c>
      <c r="B28" t="e">
        <f>VLOOKUP(C28,Data!$F$2:$H$5,3)</f>
        <v>#N/A</v>
      </c>
      <c r="C28" t="str">
        <f>UPPER('Indtast her'!E31)</f>
        <v/>
      </c>
      <c r="D28" t="str">
        <f>UPPER('Indtast her'!C31 &amp;'Indtast her'!D31)</f>
        <v/>
      </c>
      <c r="F28" t="str">
        <f t="shared" si="2"/>
        <v/>
      </c>
      <c r="G28" t="str">
        <f t="shared" si="2"/>
        <v/>
      </c>
      <c r="H28" t="str">
        <f t="shared" si="2"/>
        <v/>
      </c>
      <c r="I28" t="str">
        <f t="shared" si="2"/>
        <v/>
      </c>
      <c r="J28" t="str">
        <f t="shared" si="3"/>
        <v/>
      </c>
      <c r="K28" t="str">
        <f>PROPER('Indtast her'!B31)</f>
        <v/>
      </c>
      <c r="L28" t="str">
        <f>PROPER('Indtast her'!A31)</f>
        <v/>
      </c>
      <c r="M28" t="e">
        <f>VLOOKUP('Indtast her'!C31,Data!$A$2:$C$3,3)</f>
        <v>#N/A</v>
      </c>
      <c r="N28" t="e">
        <f>VLOOKUP('Indtast her'!F31,Data!$K$2:$M$104,1)</f>
        <v>#N/A</v>
      </c>
      <c r="O28" t="e">
        <f>VLOOKUP('Indtast her'!F31,Data!$K$2:$M$104,2)</f>
        <v>#N/A</v>
      </c>
      <c r="P28" s="1"/>
      <c r="Q28" t="str">
        <f>UPPER('Indtast her'!G31)</f>
        <v/>
      </c>
    </row>
    <row r="29" spans="1:17" x14ac:dyDescent="0.3">
      <c r="A29">
        <f t="shared" si="1"/>
        <v>128</v>
      </c>
      <c r="B29" t="e">
        <f>VLOOKUP(C29,Data!$F$2:$H$5,3)</f>
        <v>#N/A</v>
      </c>
      <c r="C29" t="str">
        <f>UPPER('Indtast her'!E32)</f>
        <v/>
      </c>
      <c r="D29" t="str">
        <f>UPPER('Indtast her'!C32 &amp;'Indtast her'!D32)</f>
        <v/>
      </c>
      <c r="F29" t="str">
        <f t="shared" si="2"/>
        <v/>
      </c>
      <c r="G29" t="str">
        <f t="shared" si="2"/>
        <v/>
      </c>
      <c r="H29" t="str">
        <f t="shared" si="2"/>
        <v/>
      </c>
      <c r="I29" t="str">
        <f t="shared" si="2"/>
        <v/>
      </c>
      <c r="J29" t="str">
        <f t="shared" si="3"/>
        <v/>
      </c>
      <c r="K29" t="str">
        <f>PROPER('Indtast her'!B32)</f>
        <v/>
      </c>
      <c r="L29" t="str">
        <f>PROPER('Indtast her'!A32)</f>
        <v/>
      </c>
      <c r="M29" t="e">
        <f>VLOOKUP('Indtast her'!C32,Data!$A$2:$C$3,3)</f>
        <v>#N/A</v>
      </c>
      <c r="N29" t="e">
        <f>VLOOKUP('Indtast her'!F32,Data!$K$2:$M$104,1)</f>
        <v>#N/A</v>
      </c>
      <c r="O29" t="e">
        <f>VLOOKUP('Indtast her'!F32,Data!$K$2:$M$104,2)</f>
        <v>#N/A</v>
      </c>
      <c r="P29" s="1"/>
      <c r="Q29" t="str">
        <f>UPPER('Indtast her'!G32)</f>
        <v/>
      </c>
    </row>
    <row r="30" spans="1:17" x14ac:dyDescent="0.3">
      <c r="A30">
        <f t="shared" si="1"/>
        <v>129</v>
      </c>
      <c r="B30" t="e">
        <f>VLOOKUP(C30,Data!$F$2:$H$5,3)</f>
        <v>#N/A</v>
      </c>
      <c r="C30" t="str">
        <f>UPPER('Indtast her'!E33)</f>
        <v/>
      </c>
      <c r="D30" t="str">
        <f>UPPER('Indtast her'!C33 &amp;'Indtast her'!D33)</f>
        <v/>
      </c>
      <c r="F30" t="str">
        <f t="shared" si="2"/>
        <v/>
      </c>
      <c r="G30" t="str">
        <f t="shared" si="2"/>
        <v/>
      </c>
      <c r="H30" t="str">
        <f t="shared" si="2"/>
        <v/>
      </c>
      <c r="I30" t="str">
        <f t="shared" si="2"/>
        <v/>
      </c>
      <c r="J30" t="str">
        <f t="shared" si="3"/>
        <v/>
      </c>
      <c r="K30" t="str">
        <f>PROPER('Indtast her'!B33)</f>
        <v/>
      </c>
      <c r="L30" t="str">
        <f>PROPER('Indtast her'!A33)</f>
        <v/>
      </c>
      <c r="M30" t="e">
        <f>VLOOKUP('Indtast her'!C33,Data!$A$2:$C$3,3)</f>
        <v>#N/A</v>
      </c>
      <c r="N30" t="e">
        <f>VLOOKUP('Indtast her'!F33,Data!$K$2:$M$104,1)</f>
        <v>#N/A</v>
      </c>
      <c r="O30" t="e">
        <f>VLOOKUP('Indtast her'!F33,Data!$K$2:$M$104,2)</f>
        <v>#N/A</v>
      </c>
      <c r="P30" s="1"/>
      <c r="Q30" t="str">
        <f>UPPER('Indtast her'!G33)</f>
        <v/>
      </c>
    </row>
    <row r="31" spans="1:17" x14ac:dyDescent="0.3">
      <c r="A31">
        <f t="shared" si="1"/>
        <v>130</v>
      </c>
      <c r="B31" t="e">
        <f>VLOOKUP(C31,Data!$F$2:$H$5,3)</f>
        <v>#N/A</v>
      </c>
      <c r="C31" t="str">
        <f>UPPER('Indtast her'!E34)</f>
        <v/>
      </c>
      <c r="D31" t="str">
        <f>UPPER('Indtast her'!C34 &amp;'Indtast her'!D34)</f>
        <v/>
      </c>
      <c r="F31" t="str">
        <f t="shared" si="2"/>
        <v/>
      </c>
      <c r="G31" t="str">
        <f t="shared" si="2"/>
        <v/>
      </c>
      <c r="H31" t="str">
        <f t="shared" si="2"/>
        <v/>
      </c>
      <c r="I31" t="str">
        <f t="shared" si="2"/>
        <v/>
      </c>
      <c r="J31" t="str">
        <f t="shared" si="3"/>
        <v/>
      </c>
      <c r="K31" t="str">
        <f>PROPER('Indtast her'!B34)</f>
        <v/>
      </c>
      <c r="L31" t="str">
        <f>PROPER('Indtast her'!A34)</f>
        <v/>
      </c>
      <c r="M31" t="e">
        <f>VLOOKUP('Indtast her'!C34,Data!$A$2:$C$3,3)</f>
        <v>#N/A</v>
      </c>
      <c r="N31" t="e">
        <f>VLOOKUP('Indtast her'!F34,Data!$K$2:$M$104,1)</f>
        <v>#N/A</v>
      </c>
      <c r="O31" t="e">
        <f>VLOOKUP('Indtast her'!F34,Data!$K$2:$M$104,2)</f>
        <v>#N/A</v>
      </c>
      <c r="P31" s="1"/>
      <c r="Q31" t="str">
        <f>UPPER('Indtast her'!G34)</f>
        <v/>
      </c>
    </row>
    <row r="32" spans="1:17" x14ac:dyDescent="0.3">
      <c r="A32">
        <f t="shared" si="1"/>
        <v>131</v>
      </c>
      <c r="B32" t="e">
        <f>VLOOKUP(C32,Data!$F$2:$H$5,3)</f>
        <v>#N/A</v>
      </c>
      <c r="C32" t="str">
        <f>UPPER('Indtast her'!E35)</f>
        <v/>
      </c>
      <c r="D32" t="str">
        <f>UPPER('Indtast her'!C35 &amp;'Indtast her'!D35)</f>
        <v/>
      </c>
      <c r="F32" t="str">
        <f t="shared" si="2"/>
        <v/>
      </c>
      <c r="G32" t="str">
        <f t="shared" si="2"/>
        <v/>
      </c>
      <c r="H32" t="str">
        <f t="shared" si="2"/>
        <v/>
      </c>
      <c r="I32" t="str">
        <f t="shared" si="2"/>
        <v/>
      </c>
      <c r="J32" t="str">
        <f t="shared" si="3"/>
        <v/>
      </c>
      <c r="K32" t="str">
        <f>PROPER('Indtast her'!B35)</f>
        <v/>
      </c>
      <c r="L32" t="str">
        <f>PROPER('Indtast her'!A35)</f>
        <v/>
      </c>
      <c r="M32" t="e">
        <f>VLOOKUP('Indtast her'!C35,Data!$A$2:$C$3,3)</f>
        <v>#N/A</v>
      </c>
      <c r="N32" t="e">
        <f>VLOOKUP('Indtast her'!F35,Data!$K$2:$M$104,1)</f>
        <v>#N/A</v>
      </c>
      <c r="O32" t="e">
        <f>VLOOKUP('Indtast her'!F35,Data!$K$2:$M$104,2)</f>
        <v>#N/A</v>
      </c>
      <c r="P32" s="1"/>
      <c r="Q32" t="str">
        <f>UPPER('Indtast her'!G35)</f>
        <v/>
      </c>
    </row>
    <row r="33" spans="1:17" x14ac:dyDescent="0.3">
      <c r="A33">
        <f t="shared" si="1"/>
        <v>132</v>
      </c>
      <c r="B33" t="e">
        <f>VLOOKUP(C33,Data!$F$2:$H$5,3)</f>
        <v>#N/A</v>
      </c>
      <c r="C33" t="str">
        <f>UPPER('Indtast her'!E36)</f>
        <v/>
      </c>
      <c r="D33" t="str">
        <f>UPPER('Indtast her'!C36 &amp;'Indtast her'!D36)</f>
        <v/>
      </c>
      <c r="F33" t="str">
        <f t="shared" si="2"/>
        <v/>
      </c>
      <c r="G33" t="str">
        <f t="shared" si="2"/>
        <v/>
      </c>
      <c r="H33" t="str">
        <f t="shared" si="2"/>
        <v/>
      </c>
      <c r="I33" t="str">
        <f t="shared" si="2"/>
        <v/>
      </c>
      <c r="J33" t="str">
        <f t="shared" si="3"/>
        <v/>
      </c>
      <c r="K33" t="str">
        <f>PROPER('Indtast her'!B36)</f>
        <v/>
      </c>
      <c r="L33" t="str">
        <f>PROPER('Indtast her'!A36)</f>
        <v/>
      </c>
      <c r="M33" t="e">
        <f>VLOOKUP('Indtast her'!C36,Data!$A$2:$C$3,3)</f>
        <v>#N/A</v>
      </c>
      <c r="N33" t="e">
        <f>VLOOKUP('Indtast her'!F36,Data!$K$2:$M$104,1)</f>
        <v>#N/A</v>
      </c>
      <c r="O33" t="e">
        <f>VLOOKUP('Indtast her'!F36,Data!$K$2:$M$104,2)</f>
        <v>#N/A</v>
      </c>
      <c r="P33" s="1"/>
      <c r="Q33" t="str">
        <f>UPPER('Indtast her'!G36)</f>
        <v/>
      </c>
    </row>
    <row r="34" spans="1:17" x14ac:dyDescent="0.3">
      <c r="A34">
        <f t="shared" si="1"/>
        <v>133</v>
      </c>
      <c r="B34" t="e">
        <f>VLOOKUP(C34,Data!$F$2:$H$5,3)</f>
        <v>#N/A</v>
      </c>
      <c r="C34" t="str">
        <f>UPPER('Indtast her'!E37)</f>
        <v/>
      </c>
      <c r="D34" t="str">
        <f>UPPER('Indtast her'!C37 &amp;'Indtast her'!D37)</f>
        <v/>
      </c>
      <c r="F34" t="str">
        <f t="shared" si="2"/>
        <v/>
      </c>
      <c r="G34" t="str">
        <f t="shared" si="2"/>
        <v/>
      </c>
      <c r="H34" t="str">
        <f t="shared" si="2"/>
        <v/>
      </c>
      <c r="I34" t="str">
        <f t="shared" si="2"/>
        <v/>
      </c>
      <c r="J34" t="str">
        <f t="shared" si="3"/>
        <v/>
      </c>
      <c r="K34" t="str">
        <f>PROPER('Indtast her'!B37)</f>
        <v/>
      </c>
      <c r="L34" t="str">
        <f>PROPER('Indtast her'!A37)</f>
        <v/>
      </c>
      <c r="M34" t="e">
        <f>VLOOKUP('Indtast her'!C37,Data!$A$2:$C$3,3)</f>
        <v>#N/A</v>
      </c>
      <c r="N34" t="e">
        <f>VLOOKUP('Indtast her'!F37,Data!$K$2:$M$104,1)</f>
        <v>#N/A</v>
      </c>
      <c r="O34" t="e">
        <f>VLOOKUP('Indtast her'!F37,Data!$K$2:$M$104,2)</f>
        <v>#N/A</v>
      </c>
      <c r="P34" s="1"/>
      <c r="Q34" t="str">
        <f>UPPER('Indtast her'!G37)</f>
        <v/>
      </c>
    </row>
    <row r="35" spans="1:17" x14ac:dyDescent="0.3">
      <c r="A35">
        <f t="shared" si="1"/>
        <v>134</v>
      </c>
      <c r="B35" t="e">
        <f>VLOOKUP(C35,Data!$F$2:$H$5,3)</f>
        <v>#N/A</v>
      </c>
      <c r="C35" t="str">
        <f>UPPER('Indtast her'!E38)</f>
        <v/>
      </c>
      <c r="D35" t="str">
        <f>UPPER('Indtast her'!C38 &amp;'Indtast her'!D38)</f>
        <v/>
      </c>
      <c r="F35" t="str">
        <f t="shared" si="2"/>
        <v/>
      </c>
      <c r="G35" t="str">
        <f t="shared" si="2"/>
        <v/>
      </c>
      <c r="H35" t="str">
        <f t="shared" si="2"/>
        <v/>
      </c>
      <c r="I35" t="str">
        <f t="shared" si="2"/>
        <v/>
      </c>
      <c r="J35" t="str">
        <f t="shared" si="3"/>
        <v/>
      </c>
      <c r="K35" t="str">
        <f>PROPER('Indtast her'!B38)</f>
        <v/>
      </c>
      <c r="L35" t="str">
        <f>PROPER('Indtast her'!A38)</f>
        <v/>
      </c>
      <c r="M35" t="e">
        <f>VLOOKUP('Indtast her'!C38,Data!$A$2:$C$3,3)</f>
        <v>#N/A</v>
      </c>
      <c r="N35" t="e">
        <f>VLOOKUP('Indtast her'!F38,Data!$K$2:$M$104,1)</f>
        <v>#N/A</v>
      </c>
      <c r="O35" t="e">
        <f>VLOOKUP('Indtast her'!F38,Data!$K$2:$M$104,2)</f>
        <v>#N/A</v>
      </c>
      <c r="P35" s="1"/>
      <c r="Q35" t="str">
        <f>UPPER('Indtast her'!G38)</f>
        <v/>
      </c>
    </row>
    <row r="36" spans="1:17" x14ac:dyDescent="0.3">
      <c r="A36">
        <f t="shared" si="1"/>
        <v>135</v>
      </c>
      <c r="B36" t="e">
        <f>VLOOKUP(C36,Data!$F$2:$H$5,3)</f>
        <v>#N/A</v>
      </c>
      <c r="C36" t="str">
        <f>UPPER('Indtast her'!E39)</f>
        <v/>
      </c>
      <c r="D36" t="str">
        <f>UPPER('Indtast her'!C39 &amp;'Indtast her'!D39)</f>
        <v/>
      </c>
      <c r="F36" t="str">
        <f t="shared" si="2"/>
        <v/>
      </c>
      <c r="G36" t="str">
        <f t="shared" si="2"/>
        <v/>
      </c>
      <c r="H36" t="str">
        <f t="shared" si="2"/>
        <v/>
      </c>
      <c r="I36" t="str">
        <f t="shared" si="2"/>
        <v/>
      </c>
      <c r="J36" t="str">
        <f t="shared" si="3"/>
        <v/>
      </c>
      <c r="K36" t="str">
        <f>PROPER('Indtast her'!B39)</f>
        <v/>
      </c>
      <c r="L36" t="str">
        <f>PROPER('Indtast her'!A39)</f>
        <v/>
      </c>
      <c r="M36" t="e">
        <f>VLOOKUP('Indtast her'!C39,Data!$A$2:$C$3,3)</f>
        <v>#N/A</v>
      </c>
      <c r="N36" t="e">
        <f>VLOOKUP('Indtast her'!F39,Data!$K$2:$M$104,1)</f>
        <v>#N/A</v>
      </c>
      <c r="O36" t="e">
        <f>VLOOKUP('Indtast her'!F39,Data!$K$2:$M$104,2)</f>
        <v>#N/A</v>
      </c>
      <c r="P36" s="1"/>
      <c r="Q36" t="str">
        <f>UPPER('Indtast her'!G39)</f>
        <v/>
      </c>
    </row>
    <row r="37" spans="1:17" x14ac:dyDescent="0.3">
      <c r="A37">
        <f t="shared" si="1"/>
        <v>136</v>
      </c>
      <c r="B37" t="e">
        <f>VLOOKUP(C37,Data!$F$2:$H$5,3)</f>
        <v>#N/A</v>
      </c>
      <c r="C37" t="str">
        <f>UPPER('Indtast her'!E40)</f>
        <v/>
      </c>
      <c r="D37" t="str">
        <f>UPPER('Indtast her'!C40 &amp;'Indtast her'!D40)</f>
        <v/>
      </c>
      <c r="F37" t="str">
        <f t="shared" si="2"/>
        <v/>
      </c>
      <c r="G37" t="str">
        <f t="shared" si="2"/>
        <v/>
      </c>
      <c r="H37" t="str">
        <f t="shared" si="2"/>
        <v/>
      </c>
      <c r="I37" t="str">
        <f t="shared" si="2"/>
        <v/>
      </c>
      <c r="J37" t="str">
        <f t="shared" si="3"/>
        <v/>
      </c>
      <c r="K37" t="str">
        <f>PROPER('Indtast her'!B40)</f>
        <v/>
      </c>
      <c r="L37" t="str">
        <f>PROPER('Indtast her'!A40)</f>
        <v/>
      </c>
      <c r="M37" t="e">
        <f>VLOOKUP('Indtast her'!C40,Data!$A$2:$C$3,3)</f>
        <v>#N/A</v>
      </c>
      <c r="N37" t="e">
        <f>VLOOKUP('Indtast her'!F40,Data!$K$2:$M$104,1)</f>
        <v>#N/A</v>
      </c>
      <c r="O37" t="e">
        <f>VLOOKUP('Indtast her'!F40,Data!$K$2:$M$104,2)</f>
        <v>#N/A</v>
      </c>
      <c r="P37" s="1"/>
      <c r="Q37" t="str">
        <f>UPPER('Indtast her'!G40)</f>
        <v/>
      </c>
    </row>
    <row r="38" spans="1:17" x14ac:dyDescent="0.3">
      <c r="A38">
        <f t="shared" si="1"/>
        <v>137</v>
      </c>
      <c r="B38" t="e">
        <f>VLOOKUP(C38,Data!$F$2:$H$5,3)</f>
        <v>#N/A</v>
      </c>
      <c r="C38" t="str">
        <f>UPPER('Indtast her'!E41)</f>
        <v/>
      </c>
      <c r="D38" t="str">
        <f>UPPER('Indtast her'!C41 &amp;'Indtast her'!D41)</f>
        <v/>
      </c>
      <c r="F38" t="str">
        <f t="shared" si="2"/>
        <v/>
      </c>
      <c r="G38" t="str">
        <f t="shared" si="2"/>
        <v/>
      </c>
      <c r="H38" t="str">
        <f t="shared" si="2"/>
        <v/>
      </c>
      <c r="I38" t="str">
        <f t="shared" si="2"/>
        <v/>
      </c>
      <c r="J38" t="str">
        <f t="shared" si="3"/>
        <v/>
      </c>
      <c r="K38" t="str">
        <f>PROPER('Indtast her'!B41)</f>
        <v/>
      </c>
      <c r="L38" t="str">
        <f>PROPER('Indtast her'!A41)</f>
        <v/>
      </c>
      <c r="M38" t="e">
        <f>VLOOKUP('Indtast her'!C41,Data!$A$2:$C$3,3)</f>
        <v>#N/A</v>
      </c>
      <c r="N38" t="e">
        <f>VLOOKUP('Indtast her'!F41,Data!$K$2:$M$104,1)</f>
        <v>#N/A</v>
      </c>
      <c r="O38" t="e">
        <f>VLOOKUP('Indtast her'!F41,Data!$K$2:$M$104,2)</f>
        <v>#N/A</v>
      </c>
      <c r="P38" s="1"/>
      <c r="Q38" t="str">
        <f>UPPER('Indtast her'!G41)</f>
        <v/>
      </c>
    </row>
    <row r="39" spans="1:17" x14ac:dyDescent="0.3">
      <c r="A39">
        <f t="shared" si="1"/>
        <v>138</v>
      </c>
      <c r="B39" t="e">
        <f>VLOOKUP(C39,Data!$F$2:$H$5,3)</f>
        <v>#N/A</v>
      </c>
      <c r="C39" t="str">
        <f>UPPER('Indtast her'!E42)</f>
        <v/>
      </c>
      <c r="D39" t="str">
        <f>UPPER('Indtast her'!C42 &amp;'Indtast her'!D42)</f>
        <v/>
      </c>
      <c r="F39" t="str">
        <f t="shared" si="2"/>
        <v/>
      </c>
      <c r="G39" t="str">
        <f t="shared" si="2"/>
        <v/>
      </c>
      <c r="H39" t="str">
        <f t="shared" si="2"/>
        <v/>
      </c>
      <c r="I39" t="str">
        <f t="shared" si="2"/>
        <v/>
      </c>
      <c r="J39" t="str">
        <f t="shared" si="3"/>
        <v/>
      </c>
      <c r="K39" t="str">
        <f>PROPER('Indtast her'!B42)</f>
        <v/>
      </c>
      <c r="L39" t="str">
        <f>PROPER('Indtast her'!A42)</f>
        <v/>
      </c>
      <c r="M39" t="e">
        <f>VLOOKUP('Indtast her'!C42,Data!$A$2:$C$3,3)</f>
        <v>#N/A</v>
      </c>
      <c r="N39" t="e">
        <f>VLOOKUP('Indtast her'!F42,Data!$K$2:$M$104,1)</f>
        <v>#N/A</v>
      </c>
      <c r="O39" t="e">
        <f>VLOOKUP('Indtast her'!F42,Data!$K$2:$M$104,2)</f>
        <v>#N/A</v>
      </c>
      <c r="P39" s="1"/>
      <c r="Q39" t="str">
        <f>UPPER('Indtast her'!G42)</f>
        <v/>
      </c>
    </row>
    <row r="40" spans="1:17" x14ac:dyDescent="0.3">
      <c r="A40">
        <f t="shared" si="1"/>
        <v>139</v>
      </c>
      <c r="B40" t="e">
        <f>VLOOKUP(C40,Data!$F$2:$H$5,3)</f>
        <v>#N/A</v>
      </c>
      <c r="C40" t="str">
        <f>UPPER('Indtast her'!E43)</f>
        <v/>
      </c>
      <c r="D40" t="str">
        <f>UPPER('Indtast her'!C43 &amp;'Indtast her'!D43)</f>
        <v/>
      </c>
      <c r="F40" t="str">
        <f t="shared" si="2"/>
        <v/>
      </c>
      <c r="G40" t="str">
        <f t="shared" si="2"/>
        <v/>
      </c>
      <c r="H40" t="str">
        <f t="shared" si="2"/>
        <v/>
      </c>
      <c r="I40" t="str">
        <f t="shared" si="2"/>
        <v/>
      </c>
      <c r="J40" t="str">
        <f t="shared" si="3"/>
        <v/>
      </c>
      <c r="K40" t="str">
        <f>PROPER('Indtast her'!B43)</f>
        <v/>
      </c>
      <c r="L40" t="str">
        <f>PROPER('Indtast her'!A43)</f>
        <v/>
      </c>
      <c r="M40" t="e">
        <f>VLOOKUP('Indtast her'!C43,Data!$A$2:$C$3,3)</f>
        <v>#N/A</v>
      </c>
      <c r="N40" t="e">
        <f>VLOOKUP('Indtast her'!F43,Data!$K$2:$M$104,1)</f>
        <v>#N/A</v>
      </c>
      <c r="O40" t="e">
        <f>VLOOKUP('Indtast her'!F43,Data!$K$2:$M$104,2)</f>
        <v>#N/A</v>
      </c>
      <c r="P40" s="1"/>
      <c r="Q40" t="str">
        <f>UPPER('Indtast her'!G43)</f>
        <v/>
      </c>
    </row>
    <row r="41" spans="1:17" x14ac:dyDescent="0.3">
      <c r="A41">
        <f t="shared" si="1"/>
        <v>140</v>
      </c>
      <c r="B41" t="e">
        <f>VLOOKUP(C41,Data!$F$2:$H$5,3)</f>
        <v>#N/A</v>
      </c>
      <c r="C41" t="str">
        <f>UPPER('Indtast her'!E44)</f>
        <v/>
      </c>
      <c r="D41" t="str">
        <f>UPPER('Indtast her'!C44 &amp;'Indtast her'!D44)</f>
        <v/>
      </c>
      <c r="F41" t="str">
        <f t="shared" si="2"/>
        <v/>
      </c>
      <c r="G41" t="str">
        <f t="shared" si="2"/>
        <v/>
      </c>
      <c r="H41" t="str">
        <f t="shared" si="2"/>
        <v/>
      </c>
      <c r="I41" t="str">
        <f t="shared" si="2"/>
        <v/>
      </c>
      <c r="J41" t="str">
        <f t="shared" si="3"/>
        <v/>
      </c>
      <c r="K41" t="str">
        <f>PROPER('Indtast her'!B44)</f>
        <v/>
      </c>
      <c r="L41" t="str">
        <f>PROPER('Indtast her'!A44)</f>
        <v/>
      </c>
      <c r="M41" t="e">
        <f>VLOOKUP('Indtast her'!C44,Data!$A$2:$C$3,3)</f>
        <v>#N/A</v>
      </c>
      <c r="N41" t="e">
        <f>VLOOKUP('Indtast her'!F44,Data!$K$2:$M$104,1)</f>
        <v>#N/A</v>
      </c>
      <c r="O41" t="e">
        <f>VLOOKUP('Indtast her'!F44,Data!$K$2:$M$104,2)</f>
        <v>#N/A</v>
      </c>
      <c r="P41" s="1"/>
      <c r="Q41" t="str">
        <f>UPPER('Indtast her'!G44)</f>
        <v/>
      </c>
    </row>
    <row r="42" spans="1:17" x14ac:dyDescent="0.3">
      <c r="A42">
        <f t="shared" si="1"/>
        <v>141</v>
      </c>
      <c r="B42" t="e">
        <f>VLOOKUP(C42,Data!$F$2:$H$5,3)</f>
        <v>#N/A</v>
      </c>
      <c r="C42" t="str">
        <f>UPPER('Indtast her'!E45)</f>
        <v/>
      </c>
      <c r="D42" t="str">
        <f>UPPER('Indtast her'!C45 &amp;'Indtast her'!D45)</f>
        <v/>
      </c>
      <c r="F42" t="str">
        <f t="shared" si="2"/>
        <v/>
      </c>
      <c r="G42" t="str">
        <f t="shared" si="2"/>
        <v/>
      </c>
      <c r="H42" t="str">
        <f t="shared" si="2"/>
        <v/>
      </c>
      <c r="I42" t="str">
        <f t="shared" si="2"/>
        <v/>
      </c>
      <c r="J42" t="str">
        <f t="shared" si="3"/>
        <v/>
      </c>
      <c r="K42" t="str">
        <f>PROPER('Indtast her'!B45)</f>
        <v/>
      </c>
      <c r="L42" t="str">
        <f>PROPER('Indtast her'!A45)</f>
        <v/>
      </c>
      <c r="M42" t="e">
        <f>VLOOKUP('Indtast her'!C45,Data!$A$2:$C$3,3)</f>
        <v>#N/A</v>
      </c>
      <c r="N42" t="e">
        <f>VLOOKUP('Indtast her'!F45,Data!$K$2:$M$104,1)</f>
        <v>#N/A</v>
      </c>
      <c r="O42" t="e">
        <f>VLOOKUP('Indtast her'!F45,Data!$K$2:$M$104,2)</f>
        <v>#N/A</v>
      </c>
      <c r="P42" s="1"/>
      <c r="Q42" t="str">
        <f>UPPER('Indtast her'!G45)</f>
        <v/>
      </c>
    </row>
    <row r="43" spans="1:17" x14ac:dyDescent="0.3">
      <c r="A43">
        <f t="shared" si="1"/>
        <v>142</v>
      </c>
      <c r="B43" t="e">
        <f>VLOOKUP(C43,Data!$F$2:$H$5,3)</f>
        <v>#N/A</v>
      </c>
      <c r="C43" t="str">
        <f>UPPER('Indtast her'!E46)</f>
        <v/>
      </c>
      <c r="D43" t="str">
        <f>UPPER('Indtast her'!C46 &amp;'Indtast her'!D46)</f>
        <v/>
      </c>
      <c r="F43" t="str">
        <f t="shared" si="2"/>
        <v/>
      </c>
      <c r="G43" t="str">
        <f t="shared" si="2"/>
        <v/>
      </c>
      <c r="H43" t="str">
        <f t="shared" si="2"/>
        <v/>
      </c>
      <c r="I43" t="str">
        <f t="shared" si="2"/>
        <v/>
      </c>
      <c r="J43" t="str">
        <f t="shared" si="3"/>
        <v/>
      </c>
      <c r="K43" t="str">
        <f>PROPER('Indtast her'!B46)</f>
        <v/>
      </c>
      <c r="L43" t="str">
        <f>PROPER('Indtast her'!A46)</f>
        <v/>
      </c>
      <c r="M43" t="e">
        <f>VLOOKUP('Indtast her'!C46,Data!$A$2:$C$3,3)</f>
        <v>#N/A</v>
      </c>
      <c r="N43" t="e">
        <f>VLOOKUP('Indtast her'!F46,Data!$K$2:$M$104,1)</f>
        <v>#N/A</v>
      </c>
      <c r="O43" t="e">
        <f>VLOOKUP('Indtast her'!F46,Data!$K$2:$M$104,2)</f>
        <v>#N/A</v>
      </c>
      <c r="P43" s="1"/>
      <c r="Q43" t="str">
        <f>UPPER('Indtast her'!G46)</f>
        <v/>
      </c>
    </row>
    <row r="44" spans="1:17" x14ac:dyDescent="0.3">
      <c r="A44">
        <f t="shared" si="1"/>
        <v>143</v>
      </c>
      <c r="B44" t="e">
        <f>VLOOKUP(C44,Data!$F$2:$H$5,3)</f>
        <v>#N/A</v>
      </c>
      <c r="C44" t="str">
        <f>UPPER('Indtast her'!E47)</f>
        <v/>
      </c>
      <c r="D44" t="str">
        <f>UPPER('Indtast her'!C47 &amp;'Indtast her'!D47)</f>
        <v/>
      </c>
      <c r="F44" t="str">
        <f t="shared" si="2"/>
        <v/>
      </c>
      <c r="G44" t="str">
        <f t="shared" si="2"/>
        <v/>
      </c>
      <c r="H44" t="str">
        <f t="shared" si="2"/>
        <v/>
      </c>
      <c r="I44" t="str">
        <f t="shared" si="2"/>
        <v/>
      </c>
      <c r="J44" t="str">
        <f t="shared" si="3"/>
        <v/>
      </c>
      <c r="K44" t="str">
        <f>PROPER('Indtast her'!B47)</f>
        <v/>
      </c>
      <c r="L44" t="str">
        <f>PROPER('Indtast her'!A47)</f>
        <v/>
      </c>
      <c r="M44" t="e">
        <f>VLOOKUP('Indtast her'!C47,Data!$A$2:$C$3,3)</f>
        <v>#N/A</v>
      </c>
      <c r="N44" t="e">
        <f>VLOOKUP('Indtast her'!F47,Data!$K$2:$M$104,1)</f>
        <v>#N/A</v>
      </c>
      <c r="O44" t="e">
        <f>VLOOKUP('Indtast her'!F47,Data!$K$2:$M$104,2)</f>
        <v>#N/A</v>
      </c>
      <c r="P44" s="1"/>
      <c r="Q44" t="str">
        <f>UPPER('Indtast her'!G47)</f>
        <v/>
      </c>
    </row>
    <row r="45" spans="1:17" x14ac:dyDescent="0.3">
      <c r="A45">
        <f t="shared" si="1"/>
        <v>144</v>
      </c>
      <c r="B45" t="e">
        <f>VLOOKUP(C45,Data!$F$2:$H$5,3)</f>
        <v>#N/A</v>
      </c>
      <c r="C45" t="str">
        <f>UPPER('Indtast her'!E48)</f>
        <v/>
      </c>
      <c r="D45" t="str">
        <f>UPPER('Indtast her'!C48 &amp;'Indtast her'!D48)</f>
        <v/>
      </c>
      <c r="F45" t="str">
        <f t="shared" si="2"/>
        <v/>
      </c>
      <c r="G45" t="str">
        <f t="shared" si="2"/>
        <v/>
      </c>
      <c r="H45" t="str">
        <f t="shared" si="2"/>
        <v/>
      </c>
      <c r="I45" t="str">
        <f t="shared" si="2"/>
        <v/>
      </c>
      <c r="J45" t="str">
        <f t="shared" si="3"/>
        <v/>
      </c>
      <c r="K45" t="str">
        <f>PROPER('Indtast her'!B48)</f>
        <v/>
      </c>
      <c r="L45" t="str">
        <f>PROPER('Indtast her'!A48)</f>
        <v/>
      </c>
      <c r="M45" t="e">
        <f>VLOOKUP('Indtast her'!C48,Data!$A$2:$C$3,3)</f>
        <v>#N/A</v>
      </c>
      <c r="N45" t="e">
        <f>VLOOKUP('Indtast her'!F48,Data!$K$2:$M$104,1)</f>
        <v>#N/A</v>
      </c>
      <c r="O45" t="e">
        <f>VLOOKUP('Indtast her'!F48,Data!$K$2:$M$104,2)</f>
        <v>#N/A</v>
      </c>
      <c r="P45" s="1"/>
      <c r="Q45" t="str">
        <f>UPPER('Indtast her'!G48)</f>
        <v/>
      </c>
    </row>
    <row r="46" spans="1:17" x14ac:dyDescent="0.3">
      <c r="A46">
        <f t="shared" si="1"/>
        <v>145</v>
      </c>
      <c r="B46" t="e">
        <f>VLOOKUP(C46,Data!$F$2:$H$5,3)</f>
        <v>#N/A</v>
      </c>
      <c r="C46" t="str">
        <f>UPPER('Indtast her'!E49)</f>
        <v/>
      </c>
      <c r="D46" t="str">
        <f>UPPER('Indtast her'!C49 &amp;'Indtast her'!D49)</f>
        <v/>
      </c>
      <c r="F46" t="str">
        <f t="shared" si="2"/>
        <v/>
      </c>
      <c r="G46" t="str">
        <f t="shared" si="2"/>
        <v/>
      </c>
      <c r="H46" t="str">
        <f t="shared" si="2"/>
        <v/>
      </c>
      <c r="I46" t="str">
        <f t="shared" si="2"/>
        <v/>
      </c>
      <c r="J46" t="str">
        <f t="shared" si="3"/>
        <v/>
      </c>
      <c r="K46" t="str">
        <f>PROPER('Indtast her'!B49)</f>
        <v/>
      </c>
      <c r="L46" t="str">
        <f>PROPER('Indtast her'!A49)</f>
        <v/>
      </c>
      <c r="M46" t="e">
        <f>VLOOKUP('Indtast her'!C49,Data!$A$2:$C$3,3)</f>
        <v>#N/A</v>
      </c>
      <c r="N46" t="e">
        <f>VLOOKUP('Indtast her'!F49,Data!$K$2:$M$104,1)</f>
        <v>#N/A</v>
      </c>
      <c r="O46" t="e">
        <f>VLOOKUP('Indtast her'!F49,Data!$K$2:$M$104,2)</f>
        <v>#N/A</v>
      </c>
      <c r="P46" s="1"/>
      <c r="Q46" t="str">
        <f>UPPER('Indtast her'!G49)</f>
        <v/>
      </c>
    </row>
    <row r="47" spans="1:17" x14ac:dyDescent="0.3">
      <c r="A47">
        <f t="shared" si="1"/>
        <v>146</v>
      </c>
      <c r="B47" t="e">
        <f>VLOOKUP(C47,Data!$F$2:$H$5,3)</f>
        <v>#N/A</v>
      </c>
      <c r="C47" t="str">
        <f>UPPER('Indtast her'!E50)</f>
        <v/>
      </c>
      <c r="D47" t="str">
        <f>UPPER('Indtast her'!C50 &amp;'Indtast her'!D50)</f>
        <v/>
      </c>
      <c r="F47" t="str">
        <f t="shared" si="2"/>
        <v/>
      </c>
      <c r="G47" t="str">
        <f t="shared" si="2"/>
        <v/>
      </c>
      <c r="H47" t="str">
        <f t="shared" si="2"/>
        <v/>
      </c>
      <c r="I47" t="str">
        <f t="shared" si="2"/>
        <v/>
      </c>
      <c r="J47" t="str">
        <f t="shared" si="3"/>
        <v/>
      </c>
      <c r="K47" t="str">
        <f>PROPER('Indtast her'!B50)</f>
        <v/>
      </c>
      <c r="L47" t="str">
        <f>PROPER('Indtast her'!A50)</f>
        <v/>
      </c>
      <c r="M47" t="e">
        <f>VLOOKUP('Indtast her'!C50,Data!$A$2:$C$3,3)</f>
        <v>#N/A</v>
      </c>
      <c r="N47" t="e">
        <f>VLOOKUP('Indtast her'!F50,Data!$K$2:$M$104,1)</f>
        <v>#N/A</v>
      </c>
      <c r="O47" t="e">
        <f>VLOOKUP('Indtast her'!F50,Data!$K$2:$M$104,2)</f>
        <v>#N/A</v>
      </c>
      <c r="P47" s="1"/>
      <c r="Q47" t="str">
        <f>UPPER('Indtast her'!G50)</f>
        <v/>
      </c>
    </row>
    <row r="48" spans="1:17" x14ac:dyDescent="0.3">
      <c r="A48">
        <f t="shared" si="1"/>
        <v>147</v>
      </c>
      <c r="B48" t="e">
        <f>VLOOKUP(C48,Data!$F$2:$H$5,3)</f>
        <v>#N/A</v>
      </c>
      <c r="C48" t="str">
        <f>UPPER('Indtast her'!E51)</f>
        <v/>
      </c>
      <c r="D48" t="str">
        <f>UPPER('Indtast her'!C51 &amp;'Indtast her'!D51)</f>
        <v/>
      </c>
      <c r="F48" t="str">
        <f t="shared" si="2"/>
        <v/>
      </c>
      <c r="G48" t="str">
        <f t="shared" si="2"/>
        <v/>
      </c>
      <c r="H48" t="str">
        <f t="shared" si="2"/>
        <v/>
      </c>
      <c r="I48" t="str">
        <f t="shared" si="2"/>
        <v/>
      </c>
      <c r="J48" t="str">
        <f t="shared" si="3"/>
        <v/>
      </c>
      <c r="K48" t="str">
        <f>PROPER('Indtast her'!B51)</f>
        <v/>
      </c>
      <c r="L48" t="str">
        <f>PROPER('Indtast her'!A51)</f>
        <v/>
      </c>
      <c r="M48" t="e">
        <f>VLOOKUP('Indtast her'!C51,Data!$A$2:$C$3,3)</f>
        <v>#N/A</v>
      </c>
      <c r="N48" t="e">
        <f>VLOOKUP('Indtast her'!F51,Data!$K$2:$M$104,1)</f>
        <v>#N/A</v>
      </c>
      <c r="O48" t="e">
        <f>VLOOKUP('Indtast her'!F51,Data!$K$2:$M$104,2)</f>
        <v>#N/A</v>
      </c>
      <c r="P48" s="1"/>
      <c r="Q48" t="str">
        <f>UPPER('Indtast her'!G51)</f>
        <v/>
      </c>
    </row>
    <row r="49" spans="1:17" x14ac:dyDescent="0.3">
      <c r="A49">
        <f t="shared" si="1"/>
        <v>148</v>
      </c>
      <c r="B49" t="e">
        <f>VLOOKUP(C49,Data!$F$2:$H$5,3)</f>
        <v>#N/A</v>
      </c>
      <c r="C49" t="str">
        <f>UPPER('Indtast her'!E52)</f>
        <v/>
      </c>
      <c r="D49" t="str">
        <f>UPPER('Indtast her'!C52 &amp;'Indtast her'!D52)</f>
        <v/>
      </c>
      <c r="F49" t="str">
        <f t="shared" si="2"/>
        <v/>
      </c>
      <c r="G49" t="str">
        <f t="shared" si="2"/>
        <v/>
      </c>
      <c r="H49" t="str">
        <f t="shared" si="2"/>
        <v/>
      </c>
      <c r="I49" t="str">
        <f t="shared" si="2"/>
        <v/>
      </c>
      <c r="J49" t="str">
        <f t="shared" si="3"/>
        <v/>
      </c>
      <c r="K49" t="str">
        <f>PROPER('Indtast her'!B52)</f>
        <v/>
      </c>
      <c r="L49" t="str">
        <f>PROPER('Indtast her'!A52)</f>
        <v/>
      </c>
      <c r="M49" t="e">
        <f>VLOOKUP('Indtast her'!C52,Data!$A$2:$C$3,3)</f>
        <v>#N/A</v>
      </c>
      <c r="N49" t="e">
        <f>VLOOKUP('Indtast her'!F52,Data!$K$2:$M$104,1)</f>
        <v>#N/A</v>
      </c>
      <c r="O49" t="e">
        <f>VLOOKUP('Indtast her'!F52,Data!$K$2:$M$104,2)</f>
        <v>#N/A</v>
      </c>
      <c r="P49" s="1"/>
      <c r="Q49" t="str">
        <f>UPPER('Indtast her'!G52)</f>
        <v/>
      </c>
    </row>
    <row r="50" spans="1:17" x14ac:dyDescent="0.3">
      <c r="A50">
        <f t="shared" si="1"/>
        <v>149</v>
      </c>
      <c r="B50" t="e">
        <f>VLOOKUP(C50,Data!$F$2:$H$5,3)</f>
        <v>#N/A</v>
      </c>
      <c r="C50" t="str">
        <f>UPPER('Indtast her'!E53)</f>
        <v/>
      </c>
      <c r="D50" t="str">
        <f>UPPER('Indtast her'!C53 &amp;'Indtast her'!D53)</f>
        <v/>
      </c>
      <c r="F50" t="str">
        <f t="shared" si="2"/>
        <v/>
      </c>
      <c r="G50" t="str">
        <f t="shared" si="2"/>
        <v/>
      </c>
      <c r="H50" t="str">
        <f t="shared" si="2"/>
        <v/>
      </c>
      <c r="I50" t="str">
        <f t="shared" si="2"/>
        <v/>
      </c>
      <c r="J50" t="str">
        <f t="shared" si="3"/>
        <v/>
      </c>
      <c r="K50" t="str">
        <f>PROPER('Indtast her'!B53)</f>
        <v/>
      </c>
      <c r="L50" t="str">
        <f>PROPER('Indtast her'!A53)</f>
        <v/>
      </c>
      <c r="M50" t="e">
        <f>VLOOKUP('Indtast her'!C53,Data!$A$2:$C$3,3)</f>
        <v>#N/A</v>
      </c>
      <c r="N50" t="e">
        <f>VLOOKUP('Indtast her'!F53,Data!$K$2:$M$104,1)</f>
        <v>#N/A</v>
      </c>
      <c r="O50" t="e">
        <f>VLOOKUP('Indtast her'!F53,Data!$K$2:$M$104,2)</f>
        <v>#N/A</v>
      </c>
      <c r="P50" s="1"/>
      <c r="Q50" t="str">
        <f>UPPER('Indtast her'!G53)</f>
        <v/>
      </c>
    </row>
    <row r="51" spans="1:17" x14ac:dyDescent="0.3">
      <c r="A51">
        <f t="shared" si="1"/>
        <v>150</v>
      </c>
      <c r="B51" t="e">
        <f>VLOOKUP(C51,Data!$F$2:$H$5,3)</f>
        <v>#N/A</v>
      </c>
      <c r="C51" t="str">
        <f>UPPER('Indtast her'!E54)</f>
        <v/>
      </c>
      <c r="D51" t="str">
        <f>UPPER('Indtast her'!C54 &amp;'Indtast her'!D54)</f>
        <v/>
      </c>
      <c r="F51" t="str">
        <f t="shared" si="2"/>
        <v/>
      </c>
      <c r="G51" t="str">
        <f t="shared" si="2"/>
        <v/>
      </c>
      <c r="H51" t="str">
        <f t="shared" si="2"/>
        <v/>
      </c>
      <c r="I51" t="str">
        <f t="shared" si="2"/>
        <v/>
      </c>
      <c r="J51" t="str">
        <f t="shared" si="3"/>
        <v/>
      </c>
      <c r="K51" t="str">
        <f>PROPER('Indtast her'!B54)</f>
        <v/>
      </c>
      <c r="L51" t="str">
        <f>PROPER('Indtast her'!A54)</f>
        <v/>
      </c>
      <c r="M51" t="e">
        <f>VLOOKUP('Indtast her'!C54,Data!$A$2:$C$3,3)</f>
        <v>#N/A</v>
      </c>
      <c r="N51" t="e">
        <f>VLOOKUP('Indtast her'!F54,Data!$K$2:$M$104,1)</f>
        <v>#N/A</v>
      </c>
      <c r="O51" t="e">
        <f>VLOOKUP('Indtast her'!F54,Data!$K$2:$M$104,2)</f>
        <v>#N/A</v>
      </c>
      <c r="P51" s="1"/>
      <c r="Q51" t="str">
        <f>UPPER('Indtast her'!G54)</f>
        <v/>
      </c>
    </row>
    <row r="52" spans="1:17" x14ac:dyDescent="0.3">
      <c r="A52">
        <f t="shared" si="1"/>
        <v>151</v>
      </c>
      <c r="B52" t="e">
        <f>VLOOKUP(C52,Data!$F$2:$H$5,3)</f>
        <v>#N/A</v>
      </c>
      <c r="C52" t="str">
        <f>UPPER('Indtast her'!E55)</f>
        <v/>
      </c>
      <c r="D52" t="str">
        <f>UPPER('Indtast her'!C55 &amp;'Indtast her'!D55)</f>
        <v/>
      </c>
      <c r="F52" t="str">
        <f t="shared" ref="F52:I115" si="4">IF($K52&lt;&gt;"","Y","")</f>
        <v/>
      </c>
      <c r="G52" t="str">
        <f t="shared" si="4"/>
        <v/>
      </c>
      <c r="H52" t="str">
        <f t="shared" si="4"/>
        <v/>
      </c>
      <c r="I52" t="str">
        <f t="shared" si="4"/>
        <v/>
      </c>
      <c r="J52" t="str">
        <f t="shared" si="3"/>
        <v/>
      </c>
      <c r="K52" t="str">
        <f>PROPER('Indtast her'!B55)</f>
        <v/>
      </c>
      <c r="L52" t="str">
        <f>PROPER('Indtast her'!A55)</f>
        <v/>
      </c>
      <c r="M52" t="e">
        <f>VLOOKUP('Indtast her'!C55,Data!$A$2:$C$3,3)</f>
        <v>#N/A</v>
      </c>
      <c r="N52" t="e">
        <f>VLOOKUP('Indtast her'!F55,Data!$K$2:$M$104,1)</f>
        <v>#N/A</v>
      </c>
      <c r="O52" t="e">
        <f>VLOOKUP('Indtast her'!F55,Data!$K$2:$M$104,2)</f>
        <v>#N/A</v>
      </c>
      <c r="P52" s="1"/>
      <c r="Q52" t="str">
        <f>UPPER('Indtast her'!G55)</f>
        <v/>
      </c>
    </row>
    <row r="53" spans="1:17" x14ac:dyDescent="0.3">
      <c r="A53">
        <f t="shared" si="1"/>
        <v>152</v>
      </c>
      <c r="B53" t="e">
        <f>VLOOKUP(C53,Data!$F$2:$H$5,3)</f>
        <v>#N/A</v>
      </c>
      <c r="C53" t="str">
        <f>UPPER('Indtast her'!E56)</f>
        <v/>
      </c>
      <c r="D53" t="str">
        <f>UPPER('Indtast her'!C56 &amp;'Indtast her'!D56)</f>
        <v/>
      </c>
      <c r="F53" t="str">
        <f t="shared" si="4"/>
        <v/>
      </c>
      <c r="G53" t="str">
        <f t="shared" si="4"/>
        <v/>
      </c>
      <c r="H53" t="str">
        <f t="shared" si="4"/>
        <v/>
      </c>
      <c r="I53" t="str">
        <f t="shared" si="4"/>
        <v/>
      </c>
      <c r="J53" t="str">
        <f t="shared" si="3"/>
        <v/>
      </c>
      <c r="K53" t="str">
        <f>PROPER('Indtast her'!B56)</f>
        <v/>
      </c>
      <c r="L53" t="str">
        <f>PROPER('Indtast her'!A56)</f>
        <v/>
      </c>
      <c r="M53" t="e">
        <f>VLOOKUP('Indtast her'!C56,Data!$A$2:$C$3,3)</f>
        <v>#N/A</v>
      </c>
      <c r="N53" t="e">
        <f>VLOOKUP('Indtast her'!F56,Data!$K$2:$M$104,1)</f>
        <v>#N/A</v>
      </c>
      <c r="O53" t="e">
        <f>VLOOKUP('Indtast her'!F56,Data!$K$2:$M$104,2)</f>
        <v>#N/A</v>
      </c>
      <c r="P53" s="1"/>
      <c r="Q53" t="str">
        <f>UPPER('Indtast her'!G56)</f>
        <v/>
      </c>
    </row>
    <row r="54" spans="1:17" x14ac:dyDescent="0.3">
      <c r="A54">
        <f t="shared" si="1"/>
        <v>153</v>
      </c>
      <c r="B54" t="e">
        <f>VLOOKUP(C54,Data!$F$2:$H$5,3)</f>
        <v>#N/A</v>
      </c>
      <c r="C54" t="str">
        <f>UPPER('Indtast her'!E57)</f>
        <v/>
      </c>
      <c r="D54" t="str">
        <f>UPPER('Indtast her'!C57 &amp;'Indtast her'!D57)</f>
        <v/>
      </c>
      <c r="F54" t="str">
        <f t="shared" si="4"/>
        <v/>
      </c>
      <c r="G54" t="str">
        <f t="shared" si="4"/>
        <v/>
      </c>
      <c r="H54" t="str">
        <f t="shared" si="4"/>
        <v/>
      </c>
      <c r="I54" t="str">
        <f t="shared" si="4"/>
        <v/>
      </c>
      <c r="J54" t="str">
        <f t="shared" si="3"/>
        <v/>
      </c>
      <c r="K54" t="str">
        <f>PROPER('Indtast her'!B57)</f>
        <v/>
      </c>
      <c r="L54" t="str">
        <f>PROPER('Indtast her'!A57)</f>
        <v/>
      </c>
      <c r="M54" t="e">
        <f>VLOOKUP('Indtast her'!C57,Data!$A$2:$C$3,3)</f>
        <v>#N/A</v>
      </c>
      <c r="N54" t="e">
        <f>VLOOKUP('Indtast her'!F57,Data!$K$2:$M$104,1)</f>
        <v>#N/A</v>
      </c>
      <c r="O54" t="e">
        <f>VLOOKUP('Indtast her'!F57,Data!$K$2:$M$104,2)</f>
        <v>#N/A</v>
      </c>
      <c r="P54" s="1"/>
      <c r="Q54" t="str">
        <f>UPPER('Indtast her'!G57)</f>
        <v/>
      </c>
    </row>
    <row r="55" spans="1:17" x14ac:dyDescent="0.3">
      <c r="A55">
        <f t="shared" si="1"/>
        <v>154</v>
      </c>
      <c r="B55" t="e">
        <f>VLOOKUP(C55,Data!$F$2:$H$5,3)</f>
        <v>#N/A</v>
      </c>
      <c r="C55" t="str">
        <f>UPPER('Indtast her'!E58)</f>
        <v/>
      </c>
      <c r="D55" t="str">
        <f>UPPER('Indtast her'!C58 &amp;'Indtast her'!D58)</f>
        <v/>
      </c>
      <c r="F55" t="str">
        <f t="shared" si="4"/>
        <v/>
      </c>
      <c r="G55" t="str">
        <f t="shared" si="4"/>
        <v/>
      </c>
      <c r="H55" t="str">
        <f t="shared" si="4"/>
        <v/>
      </c>
      <c r="I55" t="str">
        <f t="shared" si="4"/>
        <v/>
      </c>
      <c r="J55" t="str">
        <f t="shared" si="3"/>
        <v/>
      </c>
      <c r="K55" t="str">
        <f>PROPER('Indtast her'!B58)</f>
        <v/>
      </c>
      <c r="L55" t="str">
        <f>PROPER('Indtast her'!A58)</f>
        <v/>
      </c>
      <c r="M55" t="e">
        <f>VLOOKUP('Indtast her'!C58,Data!$A$2:$C$3,3)</f>
        <v>#N/A</v>
      </c>
      <c r="N55" t="e">
        <f>VLOOKUP('Indtast her'!F58,Data!$K$2:$M$104,1)</f>
        <v>#N/A</v>
      </c>
      <c r="O55" t="e">
        <f>VLOOKUP('Indtast her'!F58,Data!$K$2:$M$104,2)</f>
        <v>#N/A</v>
      </c>
      <c r="P55" s="1"/>
      <c r="Q55" t="str">
        <f>UPPER('Indtast her'!G58)</f>
        <v/>
      </c>
    </row>
    <row r="56" spans="1:17" x14ac:dyDescent="0.3">
      <c r="A56">
        <f t="shared" si="1"/>
        <v>155</v>
      </c>
      <c r="B56" t="e">
        <f>VLOOKUP(C56,Data!$F$2:$H$5,3)</f>
        <v>#N/A</v>
      </c>
      <c r="C56" t="str">
        <f>UPPER('Indtast her'!E59)</f>
        <v/>
      </c>
      <c r="D56" t="str">
        <f>UPPER('Indtast her'!C59 &amp;'Indtast her'!D59)</f>
        <v/>
      </c>
      <c r="F56" t="str">
        <f t="shared" si="4"/>
        <v/>
      </c>
      <c r="G56" t="str">
        <f t="shared" si="4"/>
        <v/>
      </c>
      <c r="H56" t="str">
        <f t="shared" si="4"/>
        <v/>
      </c>
      <c r="I56" t="str">
        <f t="shared" si="4"/>
        <v/>
      </c>
      <c r="J56" t="str">
        <f t="shared" si="3"/>
        <v/>
      </c>
      <c r="K56" t="str">
        <f>PROPER('Indtast her'!B59)</f>
        <v/>
      </c>
      <c r="L56" t="str">
        <f>PROPER('Indtast her'!A59)</f>
        <v/>
      </c>
      <c r="M56" t="e">
        <f>VLOOKUP('Indtast her'!C59,Data!$A$2:$C$3,3)</f>
        <v>#N/A</v>
      </c>
      <c r="N56" t="e">
        <f>VLOOKUP('Indtast her'!F59,Data!$K$2:$M$104,1)</f>
        <v>#N/A</v>
      </c>
      <c r="O56" t="e">
        <f>VLOOKUP('Indtast her'!F59,Data!$K$2:$M$104,2)</f>
        <v>#N/A</v>
      </c>
      <c r="P56" s="1"/>
      <c r="Q56" t="str">
        <f>UPPER('Indtast her'!G59)</f>
        <v/>
      </c>
    </row>
    <row r="57" spans="1:17" x14ac:dyDescent="0.3">
      <c r="A57">
        <f t="shared" si="1"/>
        <v>156</v>
      </c>
      <c r="B57" t="e">
        <f>VLOOKUP(C57,Data!$F$2:$H$5,3)</f>
        <v>#N/A</v>
      </c>
      <c r="C57" t="str">
        <f>UPPER('Indtast her'!E60)</f>
        <v/>
      </c>
      <c r="D57" t="str">
        <f>UPPER('Indtast her'!C60 &amp;'Indtast her'!D60)</f>
        <v/>
      </c>
      <c r="F57" t="str">
        <f t="shared" si="4"/>
        <v/>
      </c>
      <c r="G57" t="str">
        <f t="shared" si="4"/>
        <v/>
      </c>
      <c r="H57" t="str">
        <f t="shared" si="4"/>
        <v/>
      </c>
      <c r="I57" t="str">
        <f t="shared" si="4"/>
        <v/>
      </c>
      <c r="J57" t="str">
        <f t="shared" si="3"/>
        <v/>
      </c>
      <c r="K57" t="str">
        <f>PROPER('Indtast her'!B60)</f>
        <v/>
      </c>
      <c r="L57" t="str">
        <f>PROPER('Indtast her'!A60)</f>
        <v/>
      </c>
      <c r="M57" t="e">
        <f>VLOOKUP('Indtast her'!C60,Data!$A$2:$C$3,3)</f>
        <v>#N/A</v>
      </c>
      <c r="N57" t="e">
        <f>VLOOKUP('Indtast her'!F60,Data!$K$2:$M$104,1)</f>
        <v>#N/A</v>
      </c>
      <c r="O57" t="e">
        <f>VLOOKUP('Indtast her'!F60,Data!$K$2:$M$104,2)</f>
        <v>#N/A</v>
      </c>
      <c r="P57" s="1"/>
      <c r="Q57" t="str">
        <f>UPPER('Indtast her'!G60)</f>
        <v/>
      </c>
    </row>
    <row r="58" spans="1:17" x14ac:dyDescent="0.3">
      <c r="A58">
        <f t="shared" si="1"/>
        <v>157</v>
      </c>
      <c r="B58" t="e">
        <f>VLOOKUP(C58,Data!$F$2:$H$5,3)</f>
        <v>#N/A</v>
      </c>
      <c r="C58" t="str">
        <f>UPPER('Indtast her'!E61)</f>
        <v/>
      </c>
      <c r="D58" t="str">
        <f>UPPER('Indtast her'!C61 &amp;'Indtast her'!D61)</f>
        <v/>
      </c>
      <c r="F58" t="str">
        <f t="shared" si="4"/>
        <v/>
      </c>
      <c r="G58" t="str">
        <f t="shared" si="4"/>
        <v/>
      </c>
      <c r="H58" t="str">
        <f t="shared" si="4"/>
        <v/>
      </c>
      <c r="I58" t="str">
        <f t="shared" si="4"/>
        <v/>
      </c>
      <c r="J58" t="str">
        <f t="shared" si="3"/>
        <v/>
      </c>
      <c r="K58" t="str">
        <f>PROPER('Indtast her'!B61)</f>
        <v/>
      </c>
      <c r="L58" t="str">
        <f>PROPER('Indtast her'!A61)</f>
        <v/>
      </c>
      <c r="M58" t="e">
        <f>VLOOKUP('Indtast her'!C61,Data!$A$2:$C$3,3)</f>
        <v>#N/A</v>
      </c>
      <c r="N58" t="e">
        <f>VLOOKUP('Indtast her'!F61,Data!$K$2:$M$104,1)</f>
        <v>#N/A</v>
      </c>
      <c r="O58" t="e">
        <f>VLOOKUP('Indtast her'!F61,Data!$K$2:$M$104,2)</f>
        <v>#N/A</v>
      </c>
      <c r="P58" s="1"/>
      <c r="Q58" t="str">
        <f>UPPER('Indtast her'!G61)</f>
        <v/>
      </c>
    </row>
    <row r="59" spans="1:17" x14ac:dyDescent="0.3">
      <c r="A59">
        <f t="shared" si="1"/>
        <v>158</v>
      </c>
      <c r="B59" t="e">
        <f>VLOOKUP(C59,Data!$F$2:$H$5,3)</f>
        <v>#N/A</v>
      </c>
      <c r="C59" t="str">
        <f>UPPER('Indtast her'!E62)</f>
        <v/>
      </c>
      <c r="D59" t="str">
        <f>UPPER('Indtast her'!C62 &amp;'Indtast her'!D62)</f>
        <v/>
      </c>
      <c r="F59" t="str">
        <f t="shared" si="4"/>
        <v/>
      </c>
      <c r="G59" t="str">
        <f t="shared" si="4"/>
        <v/>
      </c>
      <c r="H59" t="str">
        <f t="shared" si="4"/>
        <v/>
      </c>
      <c r="I59" t="str">
        <f t="shared" si="4"/>
        <v/>
      </c>
      <c r="J59" t="str">
        <f t="shared" si="3"/>
        <v/>
      </c>
      <c r="K59" t="str">
        <f>PROPER('Indtast her'!B62)</f>
        <v/>
      </c>
      <c r="L59" t="str">
        <f>PROPER('Indtast her'!A62)</f>
        <v/>
      </c>
      <c r="M59" t="e">
        <f>VLOOKUP('Indtast her'!C62,Data!$A$2:$C$3,3)</f>
        <v>#N/A</v>
      </c>
      <c r="N59" t="e">
        <f>VLOOKUP('Indtast her'!F62,Data!$K$2:$M$104,1)</f>
        <v>#N/A</v>
      </c>
      <c r="O59" t="e">
        <f>VLOOKUP('Indtast her'!F62,Data!$K$2:$M$104,2)</f>
        <v>#N/A</v>
      </c>
      <c r="P59" s="1"/>
      <c r="Q59" t="str">
        <f>UPPER('Indtast her'!G62)</f>
        <v/>
      </c>
    </row>
    <row r="60" spans="1:17" x14ac:dyDescent="0.3">
      <c r="A60">
        <f t="shared" si="1"/>
        <v>159</v>
      </c>
      <c r="B60" t="e">
        <f>VLOOKUP(C60,Data!$F$2:$H$5,3)</f>
        <v>#N/A</v>
      </c>
      <c r="C60" t="str">
        <f>UPPER('Indtast her'!E63)</f>
        <v/>
      </c>
      <c r="D60" t="str">
        <f>UPPER('Indtast her'!C63 &amp;'Indtast her'!D63)</f>
        <v/>
      </c>
      <c r="F60" t="str">
        <f t="shared" si="4"/>
        <v/>
      </c>
      <c r="G60" t="str">
        <f t="shared" si="4"/>
        <v/>
      </c>
      <c r="H60" t="str">
        <f t="shared" si="4"/>
        <v/>
      </c>
      <c r="I60" t="str">
        <f t="shared" si="4"/>
        <v/>
      </c>
      <c r="J60" t="str">
        <f t="shared" si="3"/>
        <v/>
      </c>
      <c r="K60" t="str">
        <f>PROPER('Indtast her'!B63)</f>
        <v/>
      </c>
      <c r="L60" t="str">
        <f>PROPER('Indtast her'!A63)</f>
        <v/>
      </c>
      <c r="M60" t="e">
        <f>VLOOKUP('Indtast her'!C63,Data!$A$2:$C$3,3)</f>
        <v>#N/A</v>
      </c>
      <c r="N60" t="e">
        <f>VLOOKUP('Indtast her'!F63,Data!$K$2:$M$104,1)</f>
        <v>#N/A</v>
      </c>
      <c r="O60" t="e">
        <f>VLOOKUP('Indtast her'!F63,Data!$K$2:$M$104,2)</f>
        <v>#N/A</v>
      </c>
      <c r="P60" s="1"/>
      <c r="Q60" t="str">
        <f>UPPER('Indtast her'!G63)</f>
        <v/>
      </c>
    </row>
    <row r="61" spans="1:17" x14ac:dyDescent="0.3">
      <c r="A61">
        <f t="shared" si="1"/>
        <v>160</v>
      </c>
      <c r="B61" t="e">
        <f>VLOOKUP(C61,Data!$F$2:$H$5,3)</f>
        <v>#N/A</v>
      </c>
      <c r="C61" t="str">
        <f>UPPER('Indtast her'!E64)</f>
        <v/>
      </c>
      <c r="D61" t="str">
        <f>UPPER('Indtast her'!C64 &amp;'Indtast her'!D64)</f>
        <v/>
      </c>
      <c r="F61" t="str">
        <f t="shared" si="4"/>
        <v/>
      </c>
      <c r="G61" t="str">
        <f t="shared" si="4"/>
        <v/>
      </c>
      <c r="H61" t="str">
        <f t="shared" si="4"/>
        <v/>
      </c>
      <c r="I61" t="str">
        <f t="shared" si="4"/>
        <v/>
      </c>
      <c r="J61" t="str">
        <f t="shared" si="3"/>
        <v/>
      </c>
      <c r="K61" t="str">
        <f>PROPER('Indtast her'!B64)</f>
        <v/>
      </c>
      <c r="L61" t="str">
        <f>PROPER('Indtast her'!A64)</f>
        <v/>
      </c>
      <c r="M61" t="e">
        <f>VLOOKUP('Indtast her'!C64,Data!$A$2:$C$3,3)</f>
        <v>#N/A</v>
      </c>
      <c r="N61" t="e">
        <f>VLOOKUP('Indtast her'!F64,Data!$K$2:$M$104,1)</f>
        <v>#N/A</v>
      </c>
      <c r="O61" t="e">
        <f>VLOOKUP('Indtast her'!F64,Data!$K$2:$M$104,2)</f>
        <v>#N/A</v>
      </c>
      <c r="P61" s="1"/>
      <c r="Q61" t="str">
        <f>UPPER('Indtast her'!G64)</f>
        <v/>
      </c>
    </row>
    <row r="62" spans="1:17" x14ac:dyDescent="0.3">
      <c r="A62">
        <f t="shared" si="1"/>
        <v>161</v>
      </c>
      <c r="B62" t="e">
        <f>VLOOKUP(C62,Data!$F$2:$H$5,3)</f>
        <v>#N/A</v>
      </c>
      <c r="C62" t="str">
        <f>UPPER('Indtast her'!E65)</f>
        <v/>
      </c>
      <c r="D62" t="str">
        <f>UPPER('Indtast her'!C65 &amp;'Indtast her'!D65)</f>
        <v/>
      </c>
      <c r="F62" t="str">
        <f t="shared" si="4"/>
        <v/>
      </c>
      <c r="G62" t="str">
        <f t="shared" si="4"/>
        <v/>
      </c>
      <c r="H62" t="str">
        <f t="shared" si="4"/>
        <v/>
      </c>
      <c r="I62" t="str">
        <f t="shared" si="4"/>
        <v/>
      </c>
      <c r="J62" t="str">
        <f t="shared" si="3"/>
        <v/>
      </c>
      <c r="K62" t="str">
        <f>PROPER('Indtast her'!B65)</f>
        <v/>
      </c>
      <c r="L62" t="str">
        <f>PROPER('Indtast her'!A65)</f>
        <v/>
      </c>
      <c r="M62" t="e">
        <f>VLOOKUP('Indtast her'!C65,Data!$A$2:$C$3,3)</f>
        <v>#N/A</v>
      </c>
      <c r="N62" t="e">
        <f>VLOOKUP('Indtast her'!F65,Data!$K$2:$M$104,1)</f>
        <v>#N/A</v>
      </c>
      <c r="O62" t="e">
        <f>VLOOKUP('Indtast her'!F65,Data!$K$2:$M$104,2)</f>
        <v>#N/A</v>
      </c>
      <c r="P62" s="1"/>
      <c r="Q62" t="str">
        <f>UPPER('Indtast her'!G65)</f>
        <v/>
      </c>
    </row>
    <row r="63" spans="1:17" x14ac:dyDescent="0.3">
      <c r="A63">
        <f t="shared" si="1"/>
        <v>162</v>
      </c>
      <c r="B63" t="e">
        <f>VLOOKUP(C63,Data!$F$2:$H$5,3)</f>
        <v>#N/A</v>
      </c>
      <c r="C63" t="str">
        <f>UPPER('Indtast her'!E66)</f>
        <v/>
      </c>
      <c r="D63" t="str">
        <f>UPPER('Indtast her'!C66 &amp;'Indtast her'!D66)</f>
        <v/>
      </c>
      <c r="F63" t="str">
        <f t="shared" si="4"/>
        <v/>
      </c>
      <c r="G63" t="str">
        <f t="shared" si="4"/>
        <v/>
      </c>
      <c r="H63" t="str">
        <f t="shared" si="4"/>
        <v/>
      </c>
      <c r="I63" t="str">
        <f t="shared" si="4"/>
        <v/>
      </c>
      <c r="J63" t="str">
        <f t="shared" si="3"/>
        <v/>
      </c>
      <c r="K63" t="str">
        <f>PROPER('Indtast her'!B66)</f>
        <v/>
      </c>
      <c r="L63" t="str">
        <f>PROPER('Indtast her'!A66)</f>
        <v/>
      </c>
      <c r="M63" t="e">
        <f>VLOOKUP('Indtast her'!C66,Data!$A$2:$C$3,3)</f>
        <v>#N/A</v>
      </c>
      <c r="N63" t="e">
        <f>VLOOKUP('Indtast her'!F66,Data!$K$2:$M$104,1)</f>
        <v>#N/A</v>
      </c>
      <c r="O63" t="e">
        <f>VLOOKUP('Indtast her'!F66,Data!$K$2:$M$104,2)</f>
        <v>#N/A</v>
      </c>
      <c r="P63" s="1"/>
      <c r="Q63" t="str">
        <f>UPPER('Indtast her'!G66)</f>
        <v/>
      </c>
    </row>
    <row r="64" spans="1:17" x14ac:dyDescent="0.3">
      <c r="A64">
        <f t="shared" si="1"/>
        <v>163</v>
      </c>
      <c r="B64" t="e">
        <f>VLOOKUP(C64,Data!$F$2:$H$5,3)</f>
        <v>#N/A</v>
      </c>
      <c r="C64" t="str">
        <f>UPPER('Indtast her'!E67)</f>
        <v/>
      </c>
      <c r="D64" t="str">
        <f>UPPER('Indtast her'!C67 &amp;'Indtast her'!D67)</f>
        <v/>
      </c>
      <c r="F64" t="str">
        <f t="shared" si="4"/>
        <v/>
      </c>
      <c r="G64" t="str">
        <f t="shared" si="4"/>
        <v/>
      </c>
      <c r="H64" t="str">
        <f t="shared" si="4"/>
        <v/>
      </c>
      <c r="I64" t="str">
        <f t="shared" si="4"/>
        <v/>
      </c>
      <c r="J64" t="str">
        <f t="shared" si="3"/>
        <v/>
      </c>
      <c r="K64" t="str">
        <f>PROPER('Indtast her'!B67)</f>
        <v/>
      </c>
      <c r="L64" t="str">
        <f>PROPER('Indtast her'!A67)</f>
        <v/>
      </c>
      <c r="M64" t="e">
        <f>VLOOKUP('Indtast her'!C67,Data!$A$2:$C$3,3)</f>
        <v>#N/A</v>
      </c>
      <c r="N64" t="e">
        <f>VLOOKUP('Indtast her'!F67,Data!$K$2:$M$104,1)</f>
        <v>#N/A</v>
      </c>
      <c r="O64" t="e">
        <f>VLOOKUP('Indtast her'!F67,Data!$K$2:$M$104,2)</f>
        <v>#N/A</v>
      </c>
      <c r="P64" s="1"/>
      <c r="Q64" t="str">
        <f>UPPER('Indtast her'!G67)</f>
        <v/>
      </c>
    </row>
    <row r="65" spans="1:17" x14ac:dyDescent="0.3">
      <c r="A65">
        <f t="shared" si="1"/>
        <v>164</v>
      </c>
      <c r="B65" t="e">
        <f>VLOOKUP(C65,Data!$F$2:$H$5,3)</f>
        <v>#N/A</v>
      </c>
      <c r="C65" t="str">
        <f>UPPER('Indtast her'!E68)</f>
        <v/>
      </c>
      <c r="D65" t="str">
        <f>UPPER('Indtast her'!C68 &amp;'Indtast her'!D68)</f>
        <v/>
      </c>
      <c r="F65" t="str">
        <f t="shared" si="4"/>
        <v/>
      </c>
      <c r="G65" t="str">
        <f t="shared" si="4"/>
        <v/>
      </c>
      <c r="H65" t="str">
        <f t="shared" si="4"/>
        <v/>
      </c>
      <c r="I65" t="str">
        <f t="shared" si="4"/>
        <v/>
      </c>
      <c r="J65" t="str">
        <f t="shared" si="3"/>
        <v/>
      </c>
      <c r="K65" t="str">
        <f>PROPER('Indtast her'!B68)</f>
        <v/>
      </c>
      <c r="L65" t="str">
        <f>PROPER('Indtast her'!A68)</f>
        <v/>
      </c>
      <c r="M65" t="e">
        <f>VLOOKUP('Indtast her'!C68,Data!$A$2:$C$3,3)</f>
        <v>#N/A</v>
      </c>
      <c r="N65" t="e">
        <f>VLOOKUP('Indtast her'!F68,Data!$K$2:$M$104,1)</f>
        <v>#N/A</v>
      </c>
      <c r="O65" t="e">
        <f>VLOOKUP('Indtast her'!F68,Data!$K$2:$M$104,2)</f>
        <v>#N/A</v>
      </c>
      <c r="P65" s="1"/>
      <c r="Q65" t="str">
        <f>UPPER('Indtast her'!G68)</f>
        <v/>
      </c>
    </row>
    <row r="66" spans="1:17" x14ac:dyDescent="0.3">
      <c r="A66">
        <f t="shared" si="1"/>
        <v>165</v>
      </c>
      <c r="B66" t="e">
        <f>VLOOKUP(C66,Data!$F$2:$H$5,3)</f>
        <v>#N/A</v>
      </c>
      <c r="C66" t="str">
        <f>UPPER('Indtast her'!E69)</f>
        <v/>
      </c>
      <c r="D66" t="str">
        <f>UPPER('Indtast her'!C69 &amp;'Indtast her'!D69)</f>
        <v/>
      </c>
      <c r="F66" t="str">
        <f t="shared" si="4"/>
        <v/>
      </c>
      <c r="G66" t="str">
        <f t="shared" si="4"/>
        <v/>
      </c>
      <c r="H66" t="str">
        <f t="shared" si="4"/>
        <v/>
      </c>
      <c r="I66" t="str">
        <f t="shared" si="4"/>
        <v/>
      </c>
      <c r="J66" t="str">
        <f t="shared" si="3"/>
        <v/>
      </c>
      <c r="K66" t="str">
        <f>PROPER('Indtast her'!B69)</f>
        <v/>
      </c>
      <c r="L66" t="str">
        <f>PROPER('Indtast her'!A69)</f>
        <v/>
      </c>
      <c r="M66" t="e">
        <f>VLOOKUP('Indtast her'!C69,Data!$A$2:$C$3,3)</f>
        <v>#N/A</v>
      </c>
      <c r="N66" t="e">
        <f>VLOOKUP('Indtast her'!F69,Data!$K$2:$M$104,1)</f>
        <v>#N/A</v>
      </c>
      <c r="O66" t="e">
        <f>VLOOKUP('Indtast her'!F69,Data!$K$2:$M$104,2)</f>
        <v>#N/A</v>
      </c>
      <c r="P66" s="1"/>
      <c r="Q66" t="str">
        <f>UPPER('Indtast her'!G69)</f>
        <v/>
      </c>
    </row>
    <row r="67" spans="1:17" x14ac:dyDescent="0.3">
      <c r="A67">
        <f t="shared" si="1"/>
        <v>166</v>
      </c>
      <c r="B67" t="e">
        <f>VLOOKUP(C67,Data!$F$2:$H$5,3)</f>
        <v>#N/A</v>
      </c>
      <c r="C67" t="str">
        <f>UPPER('Indtast her'!E70)</f>
        <v/>
      </c>
      <c r="D67" t="str">
        <f>UPPER('Indtast her'!C70 &amp;'Indtast her'!D70)</f>
        <v/>
      </c>
      <c r="F67" t="str">
        <f t="shared" si="4"/>
        <v/>
      </c>
      <c r="G67" t="str">
        <f t="shared" si="4"/>
        <v/>
      </c>
      <c r="H67" t="str">
        <f t="shared" si="4"/>
        <v/>
      </c>
      <c r="I67" t="str">
        <f t="shared" si="4"/>
        <v/>
      </c>
      <c r="J67" t="str">
        <f t="shared" si="3"/>
        <v/>
      </c>
      <c r="K67" t="str">
        <f>PROPER('Indtast her'!B70)</f>
        <v/>
      </c>
      <c r="L67" t="str">
        <f>PROPER('Indtast her'!A70)</f>
        <v/>
      </c>
      <c r="M67" t="e">
        <f>VLOOKUP('Indtast her'!C70,Data!$A$2:$C$3,3)</f>
        <v>#N/A</v>
      </c>
      <c r="N67" t="e">
        <f>VLOOKUP('Indtast her'!F70,Data!$K$2:$M$104,1)</f>
        <v>#N/A</v>
      </c>
      <c r="O67" t="e">
        <f>VLOOKUP('Indtast her'!F70,Data!$K$2:$M$104,2)</f>
        <v>#N/A</v>
      </c>
      <c r="P67" s="1"/>
      <c r="Q67" t="str">
        <f>UPPER('Indtast her'!G70)</f>
        <v/>
      </c>
    </row>
    <row r="68" spans="1:17" x14ac:dyDescent="0.3">
      <c r="A68">
        <f t="shared" ref="A68:A131" si="5">1+A67</f>
        <v>167</v>
      </c>
      <c r="B68" t="e">
        <f>VLOOKUP(C68,Data!$F$2:$H$5,3)</f>
        <v>#N/A</v>
      </c>
      <c r="C68" t="str">
        <f>UPPER('Indtast her'!E71)</f>
        <v/>
      </c>
      <c r="D68" t="str">
        <f>UPPER('Indtast her'!C71 &amp;'Indtast her'!D71)</f>
        <v/>
      </c>
      <c r="F68" t="str">
        <f t="shared" si="4"/>
        <v/>
      </c>
      <c r="G68" t="str">
        <f t="shared" si="4"/>
        <v/>
      </c>
      <c r="H68" t="str">
        <f t="shared" si="4"/>
        <v/>
      </c>
      <c r="I68" t="str">
        <f t="shared" si="4"/>
        <v/>
      </c>
      <c r="J68" t="str">
        <f t="shared" si="3"/>
        <v/>
      </c>
      <c r="K68" t="str">
        <f>PROPER('Indtast her'!B71)</f>
        <v/>
      </c>
      <c r="L68" t="str">
        <f>PROPER('Indtast her'!A71)</f>
        <v/>
      </c>
      <c r="M68" t="e">
        <f>VLOOKUP('Indtast her'!C71,Data!$A$2:$C$3,3)</f>
        <v>#N/A</v>
      </c>
      <c r="N68" t="e">
        <f>VLOOKUP('Indtast her'!F71,Data!$K$2:$M$104,1)</f>
        <v>#N/A</v>
      </c>
      <c r="O68" t="e">
        <f>VLOOKUP('Indtast her'!F71,Data!$K$2:$M$104,2)</f>
        <v>#N/A</v>
      </c>
      <c r="P68" s="1"/>
      <c r="Q68" t="str">
        <f>UPPER('Indtast her'!G71)</f>
        <v/>
      </c>
    </row>
    <row r="69" spans="1:17" x14ac:dyDescent="0.3">
      <c r="A69">
        <f t="shared" si="5"/>
        <v>168</v>
      </c>
      <c r="B69" t="e">
        <f>VLOOKUP(C69,Data!$F$2:$H$5,3)</f>
        <v>#N/A</v>
      </c>
      <c r="C69" t="str">
        <f>UPPER('Indtast her'!E72)</f>
        <v/>
      </c>
      <c r="D69" t="str">
        <f>UPPER('Indtast her'!C72 &amp;'Indtast her'!D72)</f>
        <v/>
      </c>
      <c r="F69" t="str">
        <f t="shared" si="4"/>
        <v/>
      </c>
      <c r="G69" t="str">
        <f t="shared" si="4"/>
        <v/>
      </c>
      <c r="H69" t="str">
        <f t="shared" si="4"/>
        <v/>
      </c>
      <c r="I69" t="str">
        <f t="shared" si="4"/>
        <v/>
      </c>
      <c r="J69" t="str">
        <f t="shared" si="3"/>
        <v/>
      </c>
      <c r="K69" t="str">
        <f>PROPER('Indtast her'!B72)</f>
        <v/>
      </c>
      <c r="L69" t="str">
        <f>PROPER('Indtast her'!A72)</f>
        <v/>
      </c>
      <c r="M69" t="e">
        <f>VLOOKUP('Indtast her'!C72,Data!$A$2:$C$3,3)</f>
        <v>#N/A</v>
      </c>
      <c r="N69" t="e">
        <f>VLOOKUP('Indtast her'!F72,Data!$K$2:$M$104,1)</f>
        <v>#N/A</v>
      </c>
      <c r="O69" t="e">
        <f>VLOOKUP('Indtast her'!F72,Data!$K$2:$M$104,2)</f>
        <v>#N/A</v>
      </c>
      <c r="P69" s="1"/>
      <c r="Q69" t="str">
        <f>UPPER('Indtast her'!G72)</f>
        <v/>
      </c>
    </row>
    <row r="70" spans="1:17" x14ac:dyDescent="0.3">
      <c r="A70">
        <f t="shared" si="5"/>
        <v>169</v>
      </c>
      <c r="B70" t="e">
        <f>VLOOKUP(C70,Data!$F$2:$H$5,3)</f>
        <v>#N/A</v>
      </c>
      <c r="C70" t="str">
        <f>UPPER('Indtast her'!E73)</f>
        <v/>
      </c>
      <c r="D70" t="str">
        <f>UPPER('Indtast her'!C73 &amp;'Indtast her'!D73)</f>
        <v/>
      </c>
      <c r="F70" t="str">
        <f t="shared" si="4"/>
        <v/>
      </c>
      <c r="G70" t="str">
        <f t="shared" si="4"/>
        <v/>
      </c>
      <c r="H70" t="str">
        <f t="shared" si="4"/>
        <v/>
      </c>
      <c r="I70" t="str">
        <f t="shared" si="4"/>
        <v/>
      </c>
      <c r="J70" t="str">
        <f t="shared" ref="J70:J133" si="6">IF($K70&lt;&gt;"","N","")</f>
        <v/>
      </c>
      <c r="K70" t="str">
        <f>PROPER('Indtast her'!B73)</f>
        <v/>
      </c>
      <c r="L70" t="str">
        <f>PROPER('Indtast her'!A73)</f>
        <v/>
      </c>
      <c r="M70" t="e">
        <f>VLOOKUP('Indtast her'!C73,Data!$A$2:$C$3,3)</f>
        <v>#N/A</v>
      </c>
      <c r="N70" t="e">
        <f>VLOOKUP('Indtast her'!F73,Data!$K$2:$M$104,1)</f>
        <v>#N/A</v>
      </c>
      <c r="O70" t="e">
        <f>VLOOKUP('Indtast her'!F73,Data!$K$2:$M$104,2)</f>
        <v>#N/A</v>
      </c>
      <c r="P70" s="1"/>
      <c r="Q70" t="str">
        <f>UPPER('Indtast her'!G73)</f>
        <v/>
      </c>
    </row>
    <row r="71" spans="1:17" x14ac:dyDescent="0.3">
      <c r="A71">
        <f t="shared" si="5"/>
        <v>170</v>
      </c>
      <c r="B71" t="e">
        <f>VLOOKUP(C71,Data!$F$2:$H$5,3)</f>
        <v>#N/A</v>
      </c>
      <c r="C71" t="str">
        <f>UPPER('Indtast her'!E74)</f>
        <v/>
      </c>
      <c r="D71" t="str">
        <f>UPPER('Indtast her'!C74 &amp;'Indtast her'!D74)</f>
        <v/>
      </c>
      <c r="F71" t="str">
        <f t="shared" si="4"/>
        <v/>
      </c>
      <c r="G71" t="str">
        <f t="shared" si="4"/>
        <v/>
      </c>
      <c r="H71" t="str">
        <f t="shared" si="4"/>
        <v/>
      </c>
      <c r="I71" t="str">
        <f t="shared" si="4"/>
        <v/>
      </c>
      <c r="J71" t="str">
        <f t="shared" si="6"/>
        <v/>
      </c>
      <c r="K71" t="str">
        <f>PROPER('Indtast her'!B74)</f>
        <v/>
      </c>
      <c r="L71" t="str">
        <f>PROPER('Indtast her'!A74)</f>
        <v/>
      </c>
      <c r="M71" t="e">
        <f>VLOOKUP('Indtast her'!C74,Data!$A$2:$C$3,3)</f>
        <v>#N/A</v>
      </c>
      <c r="N71" t="e">
        <f>VLOOKUP('Indtast her'!F74,Data!$K$2:$M$104,1)</f>
        <v>#N/A</v>
      </c>
      <c r="O71" t="e">
        <f>VLOOKUP('Indtast her'!F74,Data!$K$2:$M$104,2)</f>
        <v>#N/A</v>
      </c>
      <c r="P71" s="1"/>
      <c r="Q71" t="str">
        <f>UPPER('Indtast her'!G74)</f>
        <v/>
      </c>
    </row>
    <row r="72" spans="1:17" x14ac:dyDescent="0.3">
      <c r="A72">
        <f t="shared" si="5"/>
        <v>171</v>
      </c>
      <c r="B72" t="e">
        <f>VLOOKUP(C72,Data!$F$2:$H$5,3)</f>
        <v>#N/A</v>
      </c>
      <c r="C72" t="str">
        <f>UPPER('Indtast her'!E75)</f>
        <v/>
      </c>
      <c r="D72" t="str">
        <f>UPPER('Indtast her'!C75 &amp;'Indtast her'!D75)</f>
        <v/>
      </c>
      <c r="F72" t="str">
        <f t="shared" si="4"/>
        <v/>
      </c>
      <c r="G72" t="str">
        <f t="shared" si="4"/>
        <v/>
      </c>
      <c r="H72" t="str">
        <f t="shared" si="4"/>
        <v/>
      </c>
      <c r="I72" t="str">
        <f t="shared" si="4"/>
        <v/>
      </c>
      <c r="J72" t="str">
        <f t="shared" si="6"/>
        <v/>
      </c>
      <c r="K72" t="str">
        <f>PROPER('Indtast her'!B75)</f>
        <v/>
      </c>
      <c r="L72" t="str">
        <f>PROPER('Indtast her'!A75)</f>
        <v/>
      </c>
      <c r="M72" t="e">
        <f>VLOOKUP('Indtast her'!C75,Data!$A$2:$C$3,3)</f>
        <v>#N/A</v>
      </c>
      <c r="N72" t="e">
        <f>VLOOKUP('Indtast her'!F75,Data!$K$2:$M$104,1)</f>
        <v>#N/A</v>
      </c>
      <c r="O72" t="e">
        <f>VLOOKUP('Indtast her'!F75,Data!$K$2:$M$104,2)</f>
        <v>#N/A</v>
      </c>
      <c r="P72" s="1"/>
      <c r="Q72" t="str">
        <f>UPPER('Indtast her'!G75)</f>
        <v/>
      </c>
    </row>
    <row r="73" spans="1:17" x14ac:dyDescent="0.3">
      <c r="A73">
        <f t="shared" si="5"/>
        <v>172</v>
      </c>
      <c r="B73" t="e">
        <f>VLOOKUP(C73,Data!$F$2:$H$5,3)</f>
        <v>#N/A</v>
      </c>
      <c r="C73" t="str">
        <f>UPPER('Indtast her'!E76)</f>
        <v/>
      </c>
      <c r="D73" t="str">
        <f>UPPER('Indtast her'!C76 &amp;'Indtast her'!D76)</f>
        <v/>
      </c>
      <c r="F73" t="str">
        <f t="shared" si="4"/>
        <v/>
      </c>
      <c r="G73" t="str">
        <f t="shared" si="4"/>
        <v/>
      </c>
      <c r="H73" t="str">
        <f t="shared" si="4"/>
        <v/>
      </c>
      <c r="I73" t="str">
        <f t="shared" si="4"/>
        <v/>
      </c>
      <c r="J73" t="str">
        <f t="shared" si="6"/>
        <v/>
      </c>
      <c r="K73" t="str">
        <f>PROPER('Indtast her'!B76)</f>
        <v/>
      </c>
      <c r="L73" t="str">
        <f>PROPER('Indtast her'!A76)</f>
        <v/>
      </c>
      <c r="M73" t="e">
        <f>VLOOKUP('Indtast her'!C76,Data!$A$2:$C$3,3)</f>
        <v>#N/A</v>
      </c>
      <c r="N73" t="e">
        <f>VLOOKUP('Indtast her'!F76,Data!$K$2:$M$104,1)</f>
        <v>#N/A</v>
      </c>
      <c r="O73" t="e">
        <f>VLOOKUP('Indtast her'!F76,Data!$K$2:$M$104,2)</f>
        <v>#N/A</v>
      </c>
      <c r="P73" s="1"/>
      <c r="Q73" t="str">
        <f>UPPER('Indtast her'!G76)</f>
        <v/>
      </c>
    </row>
    <row r="74" spans="1:17" x14ac:dyDescent="0.3">
      <c r="A74">
        <f t="shared" si="5"/>
        <v>173</v>
      </c>
      <c r="B74" t="e">
        <f>VLOOKUP(C74,Data!$F$2:$H$5,3)</f>
        <v>#N/A</v>
      </c>
      <c r="C74" t="str">
        <f>UPPER('Indtast her'!E77)</f>
        <v/>
      </c>
      <c r="D74" t="str">
        <f>UPPER('Indtast her'!C77 &amp;'Indtast her'!D77)</f>
        <v/>
      </c>
      <c r="F74" t="str">
        <f t="shared" si="4"/>
        <v/>
      </c>
      <c r="G74" t="str">
        <f t="shared" si="4"/>
        <v/>
      </c>
      <c r="H74" t="str">
        <f t="shared" si="4"/>
        <v/>
      </c>
      <c r="I74" t="str">
        <f t="shared" si="4"/>
        <v/>
      </c>
      <c r="J74" t="str">
        <f t="shared" si="6"/>
        <v/>
      </c>
      <c r="K74" t="str">
        <f>PROPER('Indtast her'!B77)</f>
        <v/>
      </c>
      <c r="L74" t="str">
        <f>PROPER('Indtast her'!A77)</f>
        <v/>
      </c>
      <c r="M74" t="e">
        <f>VLOOKUP('Indtast her'!C77,Data!$A$2:$C$3,3)</f>
        <v>#N/A</v>
      </c>
      <c r="N74" t="e">
        <f>VLOOKUP('Indtast her'!F77,Data!$K$2:$M$104,1)</f>
        <v>#N/A</v>
      </c>
      <c r="O74" t="e">
        <f>VLOOKUP('Indtast her'!F77,Data!$K$2:$M$104,2)</f>
        <v>#N/A</v>
      </c>
      <c r="P74" s="1"/>
      <c r="Q74" t="str">
        <f>UPPER('Indtast her'!G77)</f>
        <v/>
      </c>
    </row>
    <row r="75" spans="1:17" x14ac:dyDescent="0.3">
      <c r="A75">
        <f t="shared" si="5"/>
        <v>174</v>
      </c>
      <c r="B75" t="e">
        <f>VLOOKUP(C75,Data!$F$2:$H$5,3)</f>
        <v>#N/A</v>
      </c>
      <c r="C75" t="str">
        <f>UPPER('Indtast her'!E78)</f>
        <v/>
      </c>
      <c r="D75" t="str">
        <f>UPPER('Indtast her'!C78 &amp;'Indtast her'!D78)</f>
        <v/>
      </c>
      <c r="F75" t="str">
        <f t="shared" si="4"/>
        <v/>
      </c>
      <c r="G75" t="str">
        <f t="shared" si="4"/>
        <v/>
      </c>
      <c r="H75" t="str">
        <f t="shared" si="4"/>
        <v/>
      </c>
      <c r="I75" t="str">
        <f t="shared" si="4"/>
        <v/>
      </c>
      <c r="J75" t="str">
        <f t="shared" si="6"/>
        <v/>
      </c>
      <c r="K75" t="str">
        <f>PROPER('Indtast her'!B78)</f>
        <v/>
      </c>
      <c r="L75" t="str">
        <f>PROPER('Indtast her'!A78)</f>
        <v/>
      </c>
      <c r="M75" t="e">
        <f>VLOOKUP('Indtast her'!C78,Data!$A$2:$C$3,3)</f>
        <v>#N/A</v>
      </c>
      <c r="N75" t="e">
        <f>VLOOKUP('Indtast her'!F78,Data!$K$2:$M$104,1)</f>
        <v>#N/A</v>
      </c>
      <c r="O75" t="e">
        <f>VLOOKUP('Indtast her'!F78,Data!$K$2:$M$104,2)</f>
        <v>#N/A</v>
      </c>
      <c r="P75" s="1"/>
      <c r="Q75" t="str">
        <f>UPPER('Indtast her'!G78)</f>
        <v/>
      </c>
    </row>
    <row r="76" spans="1:17" x14ac:dyDescent="0.3">
      <c r="A76">
        <f t="shared" si="5"/>
        <v>175</v>
      </c>
      <c r="B76" t="e">
        <f>VLOOKUP(C76,Data!$F$2:$H$5,3)</f>
        <v>#N/A</v>
      </c>
      <c r="C76" t="str">
        <f>UPPER('Indtast her'!E79)</f>
        <v/>
      </c>
      <c r="D76" t="str">
        <f>UPPER('Indtast her'!C79 &amp;'Indtast her'!D79)</f>
        <v/>
      </c>
      <c r="F76" t="str">
        <f t="shared" si="4"/>
        <v/>
      </c>
      <c r="G76" t="str">
        <f t="shared" si="4"/>
        <v/>
      </c>
      <c r="H76" t="str">
        <f t="shared" si="4"/>
        <v/>
      </c>
      <c r="I76" t="str">
        <f t="shared" si="4"/>
        <v/>
      </c>
      <c r="J76" t="str">
        <f t="shared" si="6"/>
        <v/>
      </c>
      <c r="K76" t="str">
        <f>PROPER('Indtast her'!B79)</f>
        <v/>
      </c>
      <c r="L76" t="str">
        <f>PROPER('Indtast her'!A79)</f>
        <v/>
      </c>
      <c r="M76" t="e">
        <f>VLOOKUP('Indtast her'!C79,Data!$A$2:$C$3,3)</f>
        <v>#N/A</v>
      </c>
      <c r="N76" t="e">
        <f>VLOOKUP('Indtast her'!F79,Data!$K$2:$M$104,1)</f>
        <v>#N/A</v>
      </c>
      <c r="O76" t="e">
        <f>VLOOKUP('Indtast her'!F79,Data!$K$2:$M$104,2)</f>
        <v>#N/A</v>
      </c>
      <c r="P76" s="1"/>
      <c r="Q76" t="str">
        <f>UPPER('Indtast her'!G79)</f>
        <v/>
      </c>
    </row>
    <row r="77" spans="1:17" x14ac:dyDescent="0.3">
      <c r="A77">
        <f t="shared" si="5"/>
        <v>176</v>
      </c>
      <c r="B77" t="e">
        <f>VLOOKUP(C77,Data!$F$2:$H$5,3)</f>
        <v>#N/A</v>
      </c>
      <c r="C77" t="str">
        <f>UPPER('Indtast her'!E80)</f>
        <v/>
      </c>
      <c r="D77" t="str">
        <f>UPPER('Indtast her'!C80 &amp;'Indtast her'!D80)</f>
        <v/>
      </c>
      <c r="F77" t="str">
        <f t="shared" si="4"/>
        <v/>
      </c>
      <c r="G77" t="str">
        <f t="shared" si="4"/>
        <v/>
      </c>
      <c r="H77" t="str">
        <f t="shared" si="4"/>
        <v/>
      </c>
      <c r="I77" t="str">
        <f t="shared" si="4"/>
        <v/>
      </c>
      <c r="J77" t="str">
        <f t="shared" si="6"/>
        <v/>
      </c>
      <c r="K77" t="str">
        <f>PROPER('Indtast her'!B80)</f>
        <v/>
      </c>
      <c r="L77" t="str">
        <f>PROPER('Indtast her'!A80)</f>
        <v/>
      </c>
      <c r="M77" t="e">
        <f>VLOOKUP('Indtast her'!C80,Data!$A$2:$C$3,3)</f>
        <v>#N/A</v>
      </c>
      <c r="N77" t="e">
        <f>VLOOKUP('Indtast her'!F80,Data!$K$2:$M$104,1)</f>
        <v>#N/A</v>
      </c>
      <c r="O77" t="e">
        <f>VLOOKUP('Indtast her'!F80,Data!$K$2:$M$104,2)</f>
        <v>#N/A</v>
      </c>
      <c r="P77" s="1"/>
      <c r="Q77" t="str">
        <f>UPPER('Indtast her'!G80)</f>
        <v/>
      </c>
    </row>
    <row r="78" spans="1:17" x14ac:dyDescent="0.3">
      <c r="A78">
        <f t="shared" si="5"/>
        <v>177</v>
      </c>
      <c r="B78" t="e">
        <f>VLOOKUP(C78,Data!$F$2:$H$5,3)</f>
        <v>#N/A</v>
      </c>
      <c r="C78" t="str">
        <f>UPPER('Indtast her'!E81)</f>
        <v/>
      </c>
      <c r="D78" t="str">
        <f>UPPER('Indtast her'!C81 &amp;'Indtast her'!D81)</f>
        <v/>
      </c>
      <c r="F78" t="str">
        <f t="shared" si="4"/>
        <v/>
      </c>
      <c r="G78" t="str">
        <f t="shared" si="4"/>
        <v/>
      </c>
      <c r="H78" t="str">
        <f t="shared" si="4"/>
        <v/>
      </c>
      <c r="I78" t="str">
        <f t="shared" si="4"/>
        <v/>
      </c>
      <c r="J78" t="str">
        <f t="shared" si="6"/>
        <v/>
      </c>
      <c r="K78" t="str">
        <f>PROPER('Indtast her'!B81)</f>
        <v/>
      </c>
      <c r="L78" t="str">
        <f>PROPER('Indtast her'!A81)</f>
        <v/>
      </c>
      <c r="M78" t="e">
        <f>VLOOKUP('Indtast her'!C81,Data!$A$2:$C$3,3)</f>
        <v>#N/A</v>
      </c>
      <c r="N78" t="e">
        <f>VLOOKUP('Indtast her'!F81,Data!$K$2:$M$104,1)</f>
        <v>#N/A</v>
      </c>
      <c r="O78" t="e">
        <f>VLOOKUP('Indtast her'!F81,Data!$K$2:$M$104,2)</f>
        <v>#N/A</v>
      </c>
      <c r="P78" s="1"/>
      <c r="Q78" t="str">
        <f>UPPER('Indtast her'!G81)</f>
        <v/>
      </c>
    </row>
    <row r="79" spans="1:17" x14ac:dyDescent="0.3">
      <c r="A79">
        <f t="shared" si="5"/>
        <v>178</v>
      </c>
      <c r="B79" t="e">
        <f>VLOOKUP(C79,Data!$F$2:$H$5,3)</f>
        <v>#N/A</v>
      </c>
      <c r="C79" t="str">
        <f>UPPER('Indtast her'!E82)</f>
        <v/>
      </c>
      <c r="D79" t="str">
        <f>UPPER('Indtast her'!C82 &amp;'Indtast her'!D82)</f>
        <v/>
      </c>
      <c r="F79" t="str">
        <f t="shared" si="4"/>
        <v/>
      </c>
      <c r="G79" t="str">
        <f t="shared" si="4"/>
        <v/>
      </c>
      <c r="H79" t="str">
        <f t="shared" si="4"/>
        <v/>
      </c>
      <c r="I79" t="str">
        <f t="shared" si="4"/>
        <v/>
      </c>
      <c r="J79" t="str">
        <f t="shared" si="6"/>
        <v/>
      </c>
      <c r="K79" t="str">
        <f>PROPER('Indtast her'!B82)</f>
        <v/>
      </c>
      <c r="L79" t="str">
        <f>PROPER('Indtast her'!A82)</f>
        <v/>
      </c>
      <c r="M79" t="e">
        <f>VLOOKUP('Indtast her'!C82,Data!$A$2:$C$3,3)</f>
        <v>#N/A</v>
      </c>
      <c r="N79" t="e">
        <f>VLOOKUP('Indtast her'!F82,Data!$K$2:$M$104,1)</f>
        <v>#N/A</v>
      </c>
      <c r="O79" t="e">
        <f>VLOOKUP('Indtast her'!F82,Data!$K$2:$M$104,2)</f>
        <v>#N/A</v>
      </c>
      <c r="P79" s="1"/>
      <c r="Q79" t="str">
        <f>UPPER('Indtast her'!G82)</f>
        <v/>
      </c>
    </row>
    <row r="80" spans="1:17" x14ac:dyDescent="0.3">
      <c r="A80">
        <f t="shared" si="5"/>
        <v>179</v>
      </c>
      <c r="B80" t="e">
        <f>VLOOKUP(C80,Data!$F$2:$H$5,3)</f>
        <v>#N/A</v>
      </c>
      <c r="C80" t="str">
        <f>UPPER('Indtast her'!E83)</f>
        <v/>
      </c>
      <c r="D80" t="str">
        <f>UPPER('Indtast her'!C83 &amp;'Indtast her'!D83)</f>
        <v/>
      </c>
      <c r="F80" t="str">
        <f t="shared" si="4"/>
        <v/>
      </c>
      <c r="G80" t="str">
        <f t="shared" si="4"/>
        <v/>
      </c>
      <c r="H80" t="str">
        <f t="shared" si="4"/>
        <v/>
      </c>
      <c r="I80" t="str">
        <f t="shared" si="4"/>
        <v/>
      </c>
      <c r="J80" t="str">
        <f t="shared" si="6"/>
        <v/>
      </c>
      <c r="K80" t="str">
        <f>PROPER('Indtast her'!B83)</f>
        <v/>
      </c>
      <c r="L80" t="str">
        <f>PROPER('Indtast her'!A83)</f>
        <v/>
      </c>
      <c r="M80" t="e">
        <f>VLOOKUP('Indtast her'!C83,Data!$A$2:$C$3,3)</f>
        <v>#N/A</v>
      </c>
      <c r="N80" t="e">
        <f>VLOOKUP('Indtast her'!F83,Data!$K$2:$M$104,1)</f>
        <v>#N/A</v>
      </c>
      <c r="O80" t="e">
        <f>VLOOKUP('Indtast her'!F83,Data!$K$2:$M$104,2)</f>
        <v>#N/A</v>
      </c>
      <c r="P80" s="1"/>
      <c r="Q80" t="str">
        <f>UPPER('Indtast her'!G83)</f>
        <v/>
      </c>
    </row>
    <row r="81" spans="1:17" x14ac:dyDescent="0.3">
      <c r="A81">
        <f t="shared" si="5"/>
        <v>180</v>
      </c>
      <c r="B81" t="e">
        <f>VLOOKUP(C81,Data!$F$2:$H$5,3)</f>
        <v>#N/A</v>
      </c>
      <c r="C81" t="str">
        <f>UPPER('Indtast her'!E84)</f>
        <v/>
      </c>
      <c r="D81" t="str">
        <f>UPPER('Indtast her'!C84 &amp;'Indtast her'!D84)</f>
        <v/>
      </c>
      <c r="F81" t="str">
        <f t="shared" si="4"/>
        <v/>
      </c>
      <c r="G81" t="str">
        <f t="shared" si="4"/>
        <v/>
      </c>
      <c r="H81" t="str">
        <f t="shared" si="4"/>
        <v/>
      </c>
      <c r="I81" t="str">
        <f t="shared" si="4"/>
        <v/>
      </c>
      <c r="J81" t="str">
        <f t="shared" si="6"/>
        <v/>
      </c>
      <c r="K81" t="str">
        <f>PROPER('Indtast her'!B84)</f>
        <v/>
      </c>
      <c r="L81" t="str">
        <f>PROPER('Indtast her'!A84)</f>
        <v/>
      </c>
      <c r="M81" t="e">
        <f>VLOOKUP('Indtast her'!C84,Data!$A$2:$C$3,3)</f>
        <v>#N/A</v>
      </c>
      <c r="N81" t="e">
        <f>VLOOKUP('Indtast her'!F84,Data!$K$2:$M$104,1)</f>
        <v>#N/A</v>
      </c>
      <c r="O81" t="e">
        <f>VLOOKUP('Indtast her'!F84,Data!$K$2:$M$104,2)</f>
        <v>#N/A</v>
      </c>
      <c r="P81" s="1"/>
      <c r="Q81" t="str">
        <f>UPPER('Indtast her'!G84)</f>
        <v/>
      </c>
    </row>
    <row r="82" spans="1:17" x14ac:dyDescent="0.3">
      <c r="A82">
        <f t="shared" si="5"/>
        <v>181</v>
      </c>
      <c r="B82" t="e">
        <f>VLOOKUP(C82,Data!$F$2:$H$5,3)</f>
        <v>#N/A</v>
      </c>
      <c r="C82" t="str">
        <f>UPPER('Indtast her'!E85)</f>
        <v/>
      </c>
      <c r="D82" t="str">
        <f>UPPER('Indtast her'!C85 &amp;'Indtast her'!D85)</f>
        <v/>
      </c>
      <c r="F82" t="str">
        <f t="shared" si="4"/>
        <v/>
      </c>
      <c r="G82" t="str">
        <f t="shared" si="4"/>
        <v/>
      </c>
      <c r="H82" t="str">
        <f t="shared" si="4"/>
        <v/>
      </c>
      <c r="I82" t="str">
        <f t="shared" si="4"/>
        <v/>
      </c>
      <c r="J82" t="str">
        <f t="shared" si="6"/>
        <v/>
      </c>
      <c r="K82" t="str">
        <f>PROPER('Indtast her'!B85)</f>
        <v/>
      </c>
      <c r="L82" t="str">
        <f>PROPER('Indtast her'!A85)</f>
        <v/>
      </c>
      <c r="M82" t="e">
        <f>VLOOKUP('Indtast her'!C85,Data!$A$2:$C$3,3)</f>
        <v>#N/A</v>
      </c>
      <c r="N82" t="e">
        <f>VLOOKUP('Indtast her'!F85,Data!$K$2:$M$104,1)</f>
        <v>#N/A</v>
      </c>
      <c r="O82" t="e">
        <f>VLOOKUP('Indtast her'!F85,Data!$K$2:$M$104,2)</f>
        <v>#N/A</v>
      </c>
      <c r="P82" s="1"/>
      <c r="Q82" t="str">
        <f>UPPER('Indtast her'!G85)</f>
        <v/>
      </c>
    </row>
    <row r="83" spans="1:17" x14ac:dyDescent="0.3">
      <c r="A83">
        <f t="shared" si="5"/>
        <v>182</v>
      </c>
      <c r="B83" t="e">
        <f>VLOOKUP(C83,Data!$F$2:$H$5,3)</f>
        <v>#N/A</v>
      </c>
      <c r="C83" t="str">
        <f>UPPER('Indtast her'!E86)</f>
        <v/>
      </c>
      <c r="D83" t="str">
        <f>UPPER('Indtast her'!C86 &amp;'Indtast her'!D86)</f>
        <v/>
      </c>
      <c r="F83" t="str">
        <f t="shared" si="4"/>
        <v/>
      </c>
      <c r="G83" t="str">
        <f t="shared" si="4"/>
        <v/>
      </c>
      <c r="H83" t="str">
        <f t="shared" si="4"/>
        <v/>
      </c>
      <c r="I83" t="str">
        <f t="shared" si="4"/>
        <v/>
      </c>
      <c r="J83" t="str">
        <f t="shared" si="6"/>
        <v/>
      </c>
      <c r="K83" t="str">
        <f>PROPER('Indtast her'!B86)</f>
        <v/>
      </c>
      <c r="L83" t="str">
        <f>PROPER('Indtast her'!A86)</f>
        <v/>
      </c>
      <c r="M83" t="e">
        <f>VLOOKUP('Indtast her'!C86,Data!$A$2:$C$3,3)</f>
        <v>#N/A</v>
      </c>
      <c r="N83" t="e">
        <f>VLOOKUP('Indtast her'!F86,Data!$K$2:$M$104,1)</f>
        <v>#N/A</v>
      </c>
      <c r="O83" t="e">
        <f>VLOOKUP('Indtast her'!F86,Data!$K$2:$M$104,2)</f>
        <v>#N/A</v>
      </c>
      <c r="P83" s="1"/>
      <c r="Q83" t="str">
        <f>UPPER('Indtast her'!G86)</f>
        <v/>
      </c>
    </row>
    <row r="84" spans="1:17" x14ac:dyDescent="0.3">
      <c r="A84">
        <f t="shared" si="5"/>
        <v>183</v>
      </c>
      <c r="B84" t="e">
        <f>VLOOKUP(C84,Data!$F$2:$H$5,3)</f>
        <v>#N/A</v>
      </c>
      <c r="C84" t="str">
        <f>UPPER('Indtast her'!E87)</f>
        <v/>
      </c>
      <c r="D84" t="str">
        <f>UPPER('Indtast her'!C87 &amp;'Indtast her'!D87)</f>
        <v/>
      </c>
      <c r="F84" t="str">
        <f t="shared" si="4"/>
        <v/>
      </c>
      <c r="G84" t="str">
        <f t="shared" si="4"/>
        <v/>
      </c>
      <c r="H84" t="str">
        <f t="shared" si="4"/>
        <v/>
      </c>
      <c r="I84" t="str">
        <f t="shared" si="4"/>
        <v/>
      </c>
      <c r="J84" t="str">
        <f t="shared" si="6"/>
        <v/>
      </c>
      <c r="K84" t="str">
        <f>PROPER('Indtast her'!B87)</f>
        <v/>
      </c>
      <c r="L84" t="str">
        <f>PROPER('Indtast her'!A87)</f>
        <v/>
      </c>
      <c r="M84" t="e">
        <f>VLOOKUP('Indtast her'!C87,Data!$A$2:$C$3,3)</f>
        <v>#N/A</v>
      </c>
      <c r="N84" t="e">
        <f>VLOOKUP('Indtast her'!F87,Data!$K$2:$M$104,1)</f>
        <v>#N/A</v>
      </c>
      <c r="O84" t="e">
        <f>VLOOKUP('Indtast her'!F87,Data!$K$2:$M$104,2)</f>
        <v>#N/A</v>
      </c>
      <c r="P84" s="1"/>
      <c r="Q84" t="str">
        <f>UPPER('Indtast her'!G87)</f>
        <v/>
      </c>
    </row>
    <row r="85" spans="1:17" x14ac:dyDescent="0.3">
      <c r="A85">
        <f t="shared" si="5"/>
        <v>184</v>
      </c>
      <c r="B85" t="e">
        <f>VLOOKUP(C85,Data!$F$2:$H$5,3)</f>
        <v>#N/A</v>
      </c>
      <c r="C85" t="str">
        <f>UPPER('Indtast her'!E88)</f>
        <v/>
      </c>
      <c r="D85" t="str">
        <f>UPPER('Indtast her'!C88 &amp;'Indtast her'!D88)</f>
        <v/>
      </c>
      <c r="F85" t="str">
        <f t="shared" si="4"/>
        <v/>
      </c>
      <c r="G85" t="str">
        <f t="shared" si="4"/>
        <v/>
      </c>
      <c r="H85" t="str">
        <f t="shared" si="4"/>
        <v/>
      </c>
      <c r="I85" t="str">
        <f t="shared" si="4"/>
        <v/>
      </c>
      <c r="J85" t="str">
        <f t="shared" si="6"/>
        <v/>
      </c>
      <c r="K85" t="str">
        <f>PROPER('Indtast her'!B88)</f>
        <v/>
      </c>
      <c r="L85" t="str">
        <f>PROPER('Indtast her'!A88)</f>
        <v/>
      </c>
      <c r="M85" t="e">
        <f>VLOOKUP('Indtast her'!C88,Data!$A$2:$C$3,3)</f>
        <v>#N/A</v>
      </c>
      <c r="N85" t="e">
        <f>VLOOKUP('Indtast her'!F88,Data!$K$2:$M$104,1)</f>
        <v>#N/A</v>
      </c>
      <c r="O85" t="e">
        <f>VLOOKUP('Indtast her'!F88,Data!$K$2:$M$104,2)</f>
        <v>#N/A</v>
      </c>
      <c r="P85" s="1"/>
      <c r="Q85" t="str">
        <f>UPPER('Indtast her'!G88)</f>
        <v/>
      </c>
    </row>
    <row r="86" spans="1:17" x14ac:dyDescent="0.3">
      <c r="A86">
        <f t="shared" si="5"/>
        <v>185</v>
      </c>
      <c r="B86" t="e">
        <f>VLOOKUP(C86,Data!$F$2:$H$5,3)</f>
        <v>#N/A</v>
      </c>
      <c r="C86" t="str">
        <f>UPPER('Indtast her'!E89)</f>
        <v/>
      </c>
      <c r="D86" t="str">
        <f>UPPER('Indtast her'!C89 &amp;'Indtast her'!D89)</f>
        <v/>
      </c>
      <c r="F86" t="str">
        <f t="shared" si="4"/>
        <v/>
      </c>
      <c r="G86" t="str">
        <f t="shared" si="4"/>
        <v/>
      </c>
      <c r="H86" t="str">
        <f t="shared" si="4"/>
        <v/>
      </c>
      <c r="I86" t="str">
        <f t="shared" si="4"/>
        <v/>
      </c>
      <c r="J86" t="str">
        <f t="shared" si="6"/>
        <v/>
      </c>
      <c r="K86" t="str">
        <f>PROPER('Indtast her'!B89)</f>
        <v/>
      </c>
      <c r="L86" t="str">
        <f>PROPER('Indtast her'!A89)</f>
        <v/>
      </c>
      <c r="M86" t="e">
        <f>VLOOKUP('Indtast her'!C89,Data!$A$2:$C$3,3)</f>
        <v>#N/A</v>
      </c>
      <c r="N86" t="e">
        <f>VLOOKUP('Indtast her'!F89,Data!$K$2:$M$104,1)</f>
        <v>#N/A</v>
      </c>
      <c r="O86" t="e">
        <f>VLOOKUP('Indtast her'!F89,Data!$K$2:$M$104,2)</f>
        <v>#N/A</v>
      </c>
      <c r="P86" s="1"/>
      <c r="Q86" t="str">
        <f>UPPER('Indtast her'!G89)</f>
        <v/>
      </c>
    </row>
    <row r="87" spans="1:17" x14ac:dyDescent="0.3">
      <c r="A87">
        <f t="shared" si="5"/>
        <v>186</v>
      </c>
      <c r="B87" t="e">
        <f>VLOOKUP(C87,Data!$F$2:$H$5,3)</f>
        <v>#N/A</v>
      </c>
      <c r="C87" t="str">
        <f>UPPER('Indtast her'!E90)</f>
        <v/>
      </c>
      <c r="D87" t="str">
        <f>UPPER('Indtast her'!C90 &amp;'Indtast her'!D90)</f>
        <v/>
      </c>
      <c r="F87" t="str">
        <f t="shared" si="4"/>
        <v/>
      </c>
      <c r="G87" t="str">
        <f t="shared" si="4"/>
        <v/>
      </c>
      <c r="H87" t="str">
        <f t="shared" si="4"/>
        <v/>
      </c>
      <c r="I87" t="str">
        <f t="shared" si="4"/>
        <v/>
      </c>
      <c r="J87" t="str">
        <f t="shared" si="6"/>
        <v/>
      </c>
      <c r="K87" t="str">
        <f>PROPER('Indtast her'!B90)</f>
        <v/>
      </c>
      <c r="L87" t="str">
        <f>PROPER('Indtast her'!A90)</f>
        <v/>
      </c>
      <c r="M87" t="e">
        <f>VLOOKUP('Indtast her'!C90,Data!$A$2:$C$3,3)</f>
        <v>#N/A</v>
      </c>
      <c r="N87" t="e">
        <f>VLOOKUP('Indtast her'!F90,Data!$K$2:$M$104,1)</f>
        <v>#N/A</v>
      </c>
      <c r="O87" t="e">
        <f>VLOOKUP('Indtast her'!F90,Data!$K$2:$M$104,2)</f>
        <v>#N/A</v>
      </c>
      <c r="P87" s="1"/>
      <c r="Q87" t="str">
        <f>UPPER('Indtast her'!G90)</f>
        <v/>
      </c>
    </row>
    <row r="88" spans="1:17" x14ac:dyDescent="0.3">
      <c r="A88">
        <f t="shared" si="5"/>
        <v>187</v>
      </c>
      <c r="B88" t="e">
        <f>VLOOKUP(C88,Data!$F$2:$H$5,3)</f>
        <v>#N/A</v>
      </c>
      <c r="C88" t="str">
        <f>UPPER('Indtast her'!E91)</f>
        <v/>
      </c>
      <c r="D88" t="str">
        <f>UPPER('Indtast her'!C91 &amp;'Indtast her'!D91)</f>
        <v/>
      </c>
      <c r="F88" t="str">
        <f t="shared" si="4"/>
        <v/>
      </c>
      <c r="G88" t="str">
        <f t="shared" si="4"/>
        <v/>
      </c>
      <c r="H88" t="str">
        <f t="shared" si="4"/>
        <v/>
      </c>
      <c r="I88" t="str">
        <f t="shared" si="4"/>
        <v/>
      </c>
      <c r="J88" t="str">
        <f t="shared" si="6"/>
        <v/>
      </c>
      <c r="K88" t="str">
        <f>PROPER('Indtast her'!B91)</f>
        <v/>
      </c>
      <c r="L88" t="str">
        <f>PROPER('Indtast her'!A91)</f>
        <v/>
      </c>
      <c r="M88" t="e">
        <f>VLOOKUP('Indtast her'!C91,Data!$A$2:$C$3,3)</f>
        <v>#N/A</v>
      </c>
      <c r="N88" t="e">
        <f>VLOOKUP('Indtast her'!F91,Data!$K$2:$M$104,1)</f>
        <v>#N/A</v>
      </c>
      <c r="O88" t="e">
        <f>VLOOKUP('Indtast her'!F91,Data!$K$2:$M$104,2)</f>
        <v>#N/A</v>
      </c>
      <c r="P88" s="1"/>
      <c r="Q88" t="str">
        <f>UPPER('Indtast her'!G91)</f>
        <v/>
      </c>
    </row>
    <row r="89" spans="1:17" x14ac:dyDescent="0.3">
      <c r="A89">
        <f t="shared" si="5"/>
        <v>188</v>
      </c>
      <c r="B89" t="e">
        <f>VLOOKUP(C89,Data!$F$2:$H$5,3)</f>
        <v>#N/A</v>
      </c>
      <c r="C89" t="str">
        <f>UPPER('Indtast her'!E92)</f>
        <v/>
      </c>
      <c r="D89" t="str">
        <f>UPPER('Indtast her'!C92 &amp;'Indtast her'!D92)</f>
        <v/>
      </c>
      <c r="F89" t="str">
        <f t="shared" si="4"/>
        <v/>
      </c>
      <c r="G89" t="str">
        <f t="shared" si="4"/>
        <v/>
      </c>
      <c r="H89" t="str">
        <f t="shared" si="4"/>
        <v/>
      </c>
      <c r="I89" t="str">
        <f t="shared" si="4"/>
        <v/>
      </c>
      <c r="J89" t="str">
        <f t="shared" si="6"/>
        <v/>
      </c>
      <c r="K89" t="str">
        <f>PROPER('Indtast her'!B92)</f>
        <v/>
      </c>
      <c r="L89" t="str">
        <f>PROPER('Indtast her'!A92)</f>
        <v/>
      </c>
      <c r="M89" t="e">
        <f>VLOOKUP('Indtast her'!C92,Data!$A$2:$C$3,3)</f>
        <v>#N/A</v>
      </c>
      <c r="N89" t="e">
        <f>VLOOKUP('Indtast her'!F92,Data!$K$2:$M$104,1)</f>
        <v>#N/A</v>
      </c>
      <c r="O89" t="e">
        <f>VLOOKUP('Indtast her'!F92,Data!$K$2:$M$104,2)</f>
        <v>#N/A</v>
      </c>
      <c r="P89" s="1"/>
      <c r="Q89" t="str">
        <f>UPPER('Indtast her'!G92)</f>
        <v/>
      </c>
    </row>
    <row r="90" spans="1:17" x14ac:dyDescent="0.3">
      <c r="A90">
        <f t="shared" si="5"/>
        <v>189</v>
      </c>
      <c r="B90" t="e">
        <f>VLOOKUP(C90,Data!$F$2:$H$5,3)</f>
        <v>#N/A</v>
      </c>
      <c r="C90" t="str">
        <f>UPPER('Indtast her'!E93)</f>
        <v/>
      </c>
      <c r="D90" t="str">
        <f>UPPER('Indtast her'!C93 &amp;'Indtast her'!D93)</f>
        <v/>
      </c>
      <c r="F90" t="str">
        <f t="shared" si="4"/>
        <v/>
      </c>
      <c r="G90" t="str">
        <f t="shared" si="4"/>
        <v/>
      </c>
      <c r="H90" t="str">
        <f t="shared" si="4"/>
        <v/>
      </c>
      <c r="I90" t="str">
        <f t="shared" si="4"/>
        <v/>
      </c>
      <c r="J90" t="str">
        <f t="shared" si="6"/>
        <v/>
      </c>
      <c r="K90" t="str">
        <f>PROPER('Indtast her'!B93)</f>
        <v/>
      </c>
      <c r="L90" t="str">
        <f>PROPER('Indtast her'!A93)</f>
        <v/>
      </c>
      <c r="M90" t="e">
        <f>VLOOKUP('Indtast her'!C93,Data!$A$2:$C$3,3)</f>
        <v>#N/A</v>
      </c>
      <c r="N90" t="e">
        <f>VLOOKUP('Indtast her'!F93,Data!$K$2:$M$104,1)</f>
        <v>#N/A</v>
      </c>
      <c r="O90" t="e">
        <f>VLOOKUP('Indtast her'!F93,Data!$K$2:$M$104,2)</f>
        <v>#N/A</v>
      </c>
      <c r="P90" s="1"/>
      <c r="Q90" t="str">
        <f>UPPER('Indtast her'!G93)</f>
        <v/>
      </c>
    </row>
    <row r="91" spans="1:17" x14ac:dyDescent="0.3">
      <c r="A91">
        <f t="shared" si="5"/>
        <v>190</v>
      </c>
      <c r="B91" t="e">
        <f>VLOOKUP(C91,Data!$F$2:$H$5,3)</f>
        <v>#N/A</v>
      </c>
      <c r="C91" t="str">
        <f>UPPER('Indtast her'!E94)</f>
        <v/>
      </c>
      <c r="D91" t="str">
        <f>UPPER('Indtast her'!C94 &amp;'Indtast her'!D94)</f>
        <v/>
      </c>
      <c r="F91" t="str">
        <f t="shared" si="4"/>
        <v/>
      </c>
      <c r="G91" t="str">
        <f t="shared" si="4"/>
        <v/>
      </c>
      <c r="H91" t="str">
        <f t="shared" si="4"/>
        <v/>
      </c>
      <c r="I91" t="str">
        <f t="shared" si="4"/>
        <v/>
      </c>
      <c r="J91" t="str">
        <f t="shared" si="6"/>
        <v/>
      </c>
      <c r="K91" t="str">
        <f>PROPER('Indtast her'!B94)</f>
        <v/>
      </c>
      <c r="L91" t="str">
        <f>PROPER('Indtast her'!A94)</f>
        <v/>
      </c>
      <c r="M91" t="e">
        <f>VLOOKUP('Indtast her'!C94,Data!$A$2:$C$3,3)</f>
        <v>#N/A</v>
      </c>
      <c r="N91" t="e">
        <f>VLOOKUP('Indtast her'!F94,Data!$K$2:$M$104,1)</f>
        <v>#N/A</v>
      </c>
      <c r="O91" t="e">
        <f>VLOOKUP('Indtast her'!F94,Data!$K$2:$M$104,2)</f>
        <v>#N/A</v>
      </c>
      <c r="P91" s="1"/>
      <c r="Q91" t="str">
        <f>UPPER('Indtast her'!G94)</f>
        <v/>
      </c>
    </row>
    <row r="92" spans="1:17" x14ac:dyDescent="0.3">
      <c r="A92">
        <f t="shared" si="5"/>
        <v>191</v>
      </c>
      <c r="B92" t="e">
        <f>VLOOKUP(C92,Data!$F$2:$H$5,3)</f>
        <v>#N/A</v>
      </c>
      <c r="C92" t="str">
        <f>UPPER('Indtast her'!E95)</f>
        <v/>
      </c>
      <c r="D92" t="str">
        <f>UPPER('Indtast her'!C95 &amp;'Indtast her'!D95)</f>
        <v/>
      </c>
      <c r="F92" t="str">
        <f t="shared" si="4"/>
        <v/>
      </c>
      <c r="G92" t="str">
        <f t="shared" si="4"/>
        <v/>
      </c>
      <c r="H92" t="str">
        <f t="shared" si="4"/>
        <v/>
      </c>
      <c r="I92" t="str">
        <f t="shared" si="4"/>
        <v/>
      </c>
      <c r="J92" t="str">
        <f t="shared" si="6"/>
        <v/>
      </c>
      <c r="K92" t="str">
        <f>PROPER('Indtast her'!B95)</f>
        <v/>
      </c>
      <c r="L92" t="str">
        <f>PROPER('Indtast her'!A95)</f>
        <v/>
      </c>
      <c r="M92" t="e">
        <f>VLOOKUP('Indtast her'!C95,Data!$A$2:$C$3,3)</f>
        <v>#N/A</v>
      </c>
      <c r="N92" t="e">
        <f>VLOOKUP('Indtast her'!F95,Data!$K$2:$M$104,1)</f>
        <v>#N/A</v>
      </c>
      <c r="O92" t="e">
        <f>VLOOKUP('Indtast her'!F95,Data!$K$2:$M$104,2)</f>
        <v>#N/A</v>
      </c>
      <c r="P92" s="1"/>
      <c r="Q92" t="str">
        <f>UPPER('Indtast her'!G95)</f>
        <v/>
      </c>
    </row>
    <row r="93" spans="1:17" x14ac:dyDescent="0.3">
      <c r="A93">
        <f t="shared" si="5"/>
        <v>192</v>
      </c>
      <c r="B93" t="e">
        <f>VLOOKUP(C93,Data!$F$2:$H$5,3)</f>
        <v>#N/A</v>
      </c>
      <c r="C93" t="str">
        <f>UPPER('Indtast her'!E96)</f>
        <v/>
      </c>
      <c r="D93" t="str">
        <f>UPPER('Indtast her'!C96 &amp;'Indtast her'!D96)</f>
        <v/>
      </c>
      <c r="F93" t="str">
        <f t="shared" si="4"/>
        <v/>
      </c>
      <c r="G93" t="str">
        <f t="shared" si="4"/>
        <v/>
      </c>
      <c r="H93" t="str">
        <f t="shared" si="4"/>
        <v/>
      </c>
      <c r="I93" t="str">
        <f t="shared" si="4"/>
        <v/>
      </c>
      <c r="J93" t="str">
        <f t="shared" si="6"/>
        <v/>
      </c>
      <c r="K93" t="str">
        <f>PROPER('Indtast her'!B96)</f>
        <v/>
      </c>
      <c r="L93" t="str">
        <f>PROPER('Indtast her'!A96)</f>
        <v/>
      </c>
      <c r="M93" t="e">
        <f>VLOOKUP('Indtast her'!C96,Data!$A$2:$C$3,3)</f>
        <v>#N/A</v>
      </c>
      <c r="N93" t="e">
        <f>VLOOKUP('Indtast her'!F96,Data!$K$2:$M$104,1)</f>
        <v>#N/A</v>
      </c>
      <c r="O93" t="e">
        <f>VLOOKUP('Indtast her'!F96,Data!$K$2:$M$104,2)</f>
        <v>#N/A</v>
      </c>
      <c r="P93" s="1"/>
      <c r="Q93" t="str">
        <f>UPPER('Indtast her'!G96)</f>
        <v/>
      </c>
    </row>
    <row r="94" spans="1:17" x14ac:dyDescent="0.3">
      <c r="A94">
        <f t="shared" si="5"/>
        <v>193</v>
      </c>
      <c r="B94" t="e">
        <f>VLOOKUP(C94,Data!$F$2:$H$5,3)</f>
        <v>#N/A</v>
      </c>
      <c r="C94" t="str">
        <f>UPPER('Indtast her'!E97)</f>
        <v/>
      </c>
      <c r="D94" t="str">
        <f>UPPER('Indtast her'!C97 &amp;'Indtast her'!D97)</f>
        <v/>
      </c>
      <c r="F94" t="str">
        <f t="shared" si="4"/>
        <v/>
      </c>
      <c r="G94" t="str">
        <f t="shared" si="4"/>
        <v/>
      </c>
      <c r="H94" t="str">
        <f t="shared" si="4"/>
        <v/>
      </c>
      <c r="I94" t="str">
        <f t="shared" si="4"/>
        <v/>
      </c>
      <c r="J94" t="str">
        <f t="shared" si="6"/>
        <v/>
      </c>
      <c r="K94" t="str">
        <f>PROPER('Indtast her'!B97)</f>
        <v/>
      </c>
      <c r="L94" t="str">
        <f>PROPER('Indtast her'!A97)</f>
        <v/>
      </c>
      <c r="M94" t="e">
        <f>VLOOKUP('Indtast her'!C97,Data!$A$2:$C$3,3)</f>
        <v>#N/A</v>
      </c>
      <c r="N94" t="e">
        <f>VLOOKUP('Indtast her'!F97,Data!$K$2:$M$104,1)</f>
        <v>#N/A</v>
      </c>
      <c r="O94" t="e">
        <f>VLOOKUP('Indtast her'!F97,Data!$K$2:$M$104,2)</f>
        <v>#N/A</v>
      </c>
      <c r="P94" s="1"/>
      <c r="Q94" t="str">
        <f>UPPER('Indtast her'!G97)</f>
        <v/>
      </c>
    </row>
    <row r="95" spans="1:17" x14ac:dyDescent="0.3">
      <c r="A95">
        <f t="shared" si="5"/>
        <v>194</v>
      </c>
      <c r="B95" t="e">
        <f>VLOOKUP(C95,Data!$F$2:$H$5,3)</f>
        <v>#N/A</v>
      </c>
      <c r="C95" t="str">
        <f>UPPER('Indtast her'!E98)</f>
        <v/>
      </c>
      <c r="D95" t="str">
        <f>UPPER('Indtast her'!C98 &amp;'Indtast her'!D98)</f>
        <v/>
      </c>
      <c r="F95" t="str">
        <f t="shared" si="4"/>
        <v/>
      </c>
      <c r="G95" t="str">
        <f t="shared" si="4"/>
        <v/>
      </c>
      <c r="H95" t="str">
        <f t="shared" si="4"/>
        <v/>
      </c>
      <c r="I95" t="str">
        <f t="shared" si="4"/>
        <v/>
      </c>
      <c r="J95" t="str">
        <f t="shared" si="6"/>
        <v/>
      </c>
      <c r="K95" t="str">
        <f>PROPER('Indtast her'!B98)</f>
        <v/>
      </c>
      <c r="L95" t="str">
        <f>PROPER('Indtast her'!A98)</f>
        <v/>
      </c>
      <c r="M95" t="e">
        <f>VLOOKUP('Indtast her'!C98,Data!$A$2:$C$3,3)</f>
        <v>#N/A</v>
      </c>
      <c r="N95" t="e">
        <f>VLOOKUP('Indtast her'!F98,Data!$K$2:$M$104,1)</f>
        <v>#N/A</v>
      </c>
      <c r="O95" t="e">
        <f>VLOOKUP('Indtast her'!F98,Data!$K$2:$M$104,2)</f>
        <v>#N/A</v>
      </c>
      <c r="P95" s="1"/>
      <c r="Q95" t="str">
        <f>UPPER('Indtast her'!G98)</f>
        <v/>
      </c>
    </row>
    <row r="96" spans="1:17" x14ac:dyDescent="0.3">
      <c r="A96">
        <f t="shared" si="5"/>
        <v>195</v>
      </c>
      <c r="B96" t="e">
        <f>VLOOKUP(C96,Data!$F$2:$H$5,3)</f>
        <v>#N/A</v>
      </c>
      <c r="C96" t="str">
        <f>UPPER('Indtast her'!E99)</f>
        <v/>
      </c>
      <c r="D96" t="str">
        <f>UPPER('Indtast her'!C99 &amp;'Indtast her'!D99)</f>
        <v/>
      </c>
      <c r="F96" t="str">
        <f t="shared" si="4"/>
        <v/>
      </c>
      <c r="G96" t="str">
        <f t="shared" si="4"/>
        <v/>
      </c>
      <c r="H96" t="str">
        <f t="shared" si="4"/>
        <v/>
      </c>
      <c r="I96" t="str">
        <f t="shared" si="4"/>
        <v/>
      </c>
      <c r="J96" t="str">
        <f t="shared" si="6"/>
        <v/>
      </c>
      <c r="K96" t="str">
        <f>PROPER('Indtast her'!B99)</f>
        <v/>
      </c>
      <c r="L96" t="str">
        <f>PROPER('Indtast her'!A99)</f>
        <v/>
      </c>
      <c r="M96" t="e">
        <f>VLOOKUP('Indtast her'!C99,Data!$A$2:$C$3,3)</f>
        <v>#N/A</v>
      </c>
      <c r="N96" t="e">
        <f>VLOOKUP('Indtast her'!F99,Data!$K$2:$M$104,1)</f>
        <v>#N/A</v>
      </c>
      <c r="O96" t="e">
        <f>VLOOKUP('Indtast her'!F99,Data!$K$2:$M$104,2)</f>
        <v>#N/A</v>
      </c>
      <c r="P96" s="1"/>
      <c r="Q96" t="str">
        <f>UPPER('Indtast her'!G99)</f>
        <v/>
      </c>
    </row>
    <row r="97" spans="1:17" x14ac:dyDescent="0.3">
      <c r="A97">
        <f t="shared" si="5"/>
        <v>196</v>
      </c>
      <c r="B97" t="e">
        <f>VLOOKUP(C97,Data!$F$2:$H$5,3)</f>
        <v>#N/A</v>
      </c>
      <c r="C97" t="str">
        <f>UPPER('Indtast her'!E100)</f>
        <v/>
      </c>
      <c r="D97" t="str">
        <f>UPPER('Indtast her'!C100 &amp;'Indtast her'!D100)</f>
        <v/>
      </c>
      <c r="F97" t="str">
        <f t="shared" si="4"/>
        <v/>
      </c>
      <c r="G97" t="str">
        <f t="shared" si="4"/>
        <v/>
      </c>
      <c r="H97" t="str">
        <f t="shared" si="4"/>
        <v/>
      </c>
      <c r="I97" t="str">
        <f t="shared" si="4"/>
        <v/>
      </c>
      <c r="J97" t="str">
        <f t="shared" si="6"/>
        <v/>
      </c>
      <c r="K97" t="str">
        <f>PROPER('Indtast her'!B100)</f>
        <v/>
      </c>
      <c r="L97" t="str">
        <f>PROPER('Indtast her'!A100)</f>
        <v/>
      </c>
      <c r="M97" t="e">
        <f>VLOOKUP('Indtast her'!C100,Data!$A$2:$C$3,3)</f>
        <v>#N/A</v>
      </c>
      <c r="N97" t="e">
        <f>VLOOKUP('Indtast her'!F100,Data!$K$2:$M$104,1)</f>
        <v>#N/A</v>
      </c>
      <c r="O97" t="e">
        <f>VLOOKUP('Indtast her'!F100,Data!$K$2:$M$104,2)</f>
        <v>#N/A</v>
      </c>
      <c r="P97" s="1"/>
      <c r="Q97" t="str">
        <f>UPPER('Indtast her'!G100)</f>
        <v/>
      </c>
    </row>
    <row r="98" spans="1:17" x14ac:dyDescent="0.3">
      <c r="A98">
        <f t="shared" si="5"/>
        <v>197</v>
      </c>
      <c r="B98" t="e">
        <f>VLOOKUP(C98,Data!$F$2:$H$5,3)</f>
        <v>#N/A</v>
      </c>
      <c r="C98" t="str">
        <f>UPPER('Indtast her'!E101)</f>
        <v/>
      </c>
      <c r="D98" t="str">
        <f>UPPER('Indtast her'!C101 &amp;'Indtast her'!D101)</f>
        <v/>
      </c>
      <c r="F98" t="str">
        <f t="shared" si="4"/>
        <v/>
      </c>
      <c r="G98" t="str">
        <f t="shared" si="4"/>
        <v/>
      </c>
      <c r="H98" t="str">
        <f t="shared" si="4"/>
        <v/>
      </c>
      <c r="I98" t="str">
        <f t="shared" si="4"/>
        <v/>
      </c>
      <c r="J98" t="str">
        <f t="shared" si="6"/>
        <v/>
      </c>
      <c r="K98" t="str">
        <f>PROPER('Indtast her'!B101)</f>
        <v/>
      </c>
      <c r="L98" t="str">
        <f>PROPER('Indtast her'!A101)</f>
        <v/>
      </c>
      <c r="M98" t="e">
        <f>VLOOKUP('Indtast her'!C101,Data!$A$2:$C$3,3)</f>
        <v>#N/A</v>
      </c>
      <c r="N98" t="e">
        <f>VLOOKUP('Indtast her'!F101,Data!$K$2:$M$104,1)</f>
        <v>#N/A</v>
      </c>
      <c r="O98" t="e">
        <f>VLOOKUP('Indtast her'!F101,Data!$K$2:$M$104,2)</f>
        <v>#N/A</v>
      </c>
      <c r="P98" s="1"/>
      <c r="Q98" t="str">
        <f>UPPER('Indtast her'!G101)</f>
        <v/>
      </c>
    </row>
    <row r="99" spans="1:17" x14ac:dyDescent="0.3">
      <c r="A99">
        <f t="shared" si="5"/>
        <v>198</v>
      </c>
      <c r="B99" t="e">
        <f>VLOOKUP(C99,Data!$F$2:$H$5,3)</f>
        <v>#N/A</v>
      </c>
      <c r="C99" t="str">
        <f>UPPER('Indtast her'!E102)</f>
        <v/>
      </c>
      <c r="D99" t="str">
        <f>UPPER('Indtast her'!C102 &amp;'Indtast her'!D102)</f>
        <v/>
      </c>
      <c r="F99" t="str">
        <f t="shared" si="4"/>
        <v/>
      </c>
      <c r="G99" t="str">
        <f t="shared" si="4"/>
        <v/>
      </c>
      <c r="H99" t="str">
        <f t="shared" si="4"/>
        <v/>
      </c>
      <c r="I99" t="str">
        <f t="shared" si="4"/>
        <v/>
      </c>
      <c r="J99" t="str">
        <f t="shared" si="6"/>
        <v/>
      </c>
      <c r="K99" t="str">
        <f>PROPER('Indtast her'!B102)</f>
        <v/>
      </c>
      <c r="L99" t="str">
        <f>PROPER('Indtast her'!A102)</f>
        <v/>
      </c>
      <c r="M99" t="e">
        <f>VLOOKUP('Indtast her'!C102,Data!$A$2:$C$3,3)</f>
        <v>#N/A</v>
      </c>
      <c r="N99" t="e">
        <f>VLOOKUP('Indtast her'!F102,Data!$K$2:$M$104,1)</f>
        <v>#N/A</v>
      </c>
      <c r="O99" t="e">
        <f>VLOOKUP('Indtast her'!F102,Data!$K$2:$M$104,2)</f>
        <v>#N/A</v>
      </c>
      <c r="P99" s="1"/>
      <c r="Q99" t="str">
        <f>UPPER('Indtast her'!G102)</f>
        <v/>
      </c>
    </row>
    <row r="100" spans="1:17" x14ac:dyDescent="0.3">
      <c r="A100">
        <f t="shared" si="5"/>
        <v>199</v>
      </c>
      <c r="B100" t="e">
        <f>VLOOKUP(C100,Data!$F$2:$H$5,3)</f>
        <v>#N/A</v>
      </c>
      <c r="C100" t="str">
        <f>UPPER('Indtast her'!E103)</f>
        <v/>
      </c>
      <c r="D100" t="str">
        <f>UPPER('Indtast her'!C103 &amp;'Indtast her'!D103)</f>
        <v/>
      </c>
      <c r="F100" t="str">
        <f t="shared" si="4"/>
        <v/>
      </c>
      <c r="G100" t="str">
        <f t="shared" si="4"/>
        <v/>
      </c>
      <c r="H100" t="str">
        <f t="shared" si="4"/>
        <v/>
      </c>
      <c r="I100" t="str">
        <f t="shared" si="4"/>
        <v/>
      </c>
      <c r="J100" t="str">
        <f t="shared" si="6"/>
        <v/>
      </c>
      <c r="K100" t="str">
        <f>PROPER('Indtast her'!B103)</f>
        <v/>
      </c>
      <c r="L100" t="str">
        <f>PROPER('Indtast her'!A103)</f>
        <v/>
      </c>
      <c r="M100" t="e">
        <f>VLOOKUP('Indtast her'!C103,Data!$A$2:$C$3,3)</f>
        <v>#N/A</v>
      </c>
      <c r="N100" t="e">
        <f>VLOOKUP('Indtast her'!F103,Data!$K$2:$M$104,1)</f>
        <v>#N/A</v>
      </c>
      <c r="O100" t="e">
        <f>VLOOKUP('Indtast her'!F103,Data!$K$2:$M$104,2)</f>
        <v>#N/A</v>
      </c>
      <c r="P100" s="1"/>
      <c r="Q100" t="str">
        <f>UPPER('Indtast her'!G103)</f>
        <v/>
      </c>
    </row>
    <row r="101" spans="1:17" x14ac:dyDescent="0.3">
      <c r="A101">
        <f t="shared" si="5"/>
        <v>200</v>
      </c>
      <c r="B101" t="e">
        <f>VLOOKUP(C101,Data!$F$2:$H$5,3)</f>
        <v>#N/A</v>
      </c>
      <c r="C101" t="str">
        <f>UPPER('Indtast her'!E104)</f>
        <v/>
      </c>
      <c r="D101" t="str">
        <f>UPPER('Indtast her'!C104 &amp;'Indtast her'!D104)</f>
        <v/>
      </c>
      <c r="F101" t="str">
        <f t="shared" si="4"/>
        <v/>
      </c>
      <c r="G101" t="str">
        <f t="shared" si="4"/>
        <v/>
      </c>
      <c r="H101" t="str">
        <f t="shared" si="4"/>
        <v/>
      </c>
      <c r="I101" t="str">
        <f t="shared" si="4"/>
        <v/>
      </c>
      <c r="J101" t="str">
        <f t="shared" si="6"/>
        <v/>
      </c>
      <c r="K101" t="str">
        <f>PROPER('Indtast her'!B104)</f>
        <v/>
      </c>
      <c r="L101" t="str">
        <f>PROPER('Indtast her'!A104)</f>
        <v/>
      </c>
      <c r="M101" t="e">
        <f>VLOOKUP('Indtast her'!C104,Data!$A$2:$C$3,3)</f>
        <v>#N/A</v>
      </c>
      <c r="N101" t="e">
        <f>VLOOKUP('Indtast her'!F104,Data!$K$2:$M$104,1)</f>
        <v>#N/A</v>
      </c>
      <c r="O101" t="e">
        <f>VLOOKUP('Indtast her'!F104,Data!$K$2:$M$104,2)</f>
        <v>#N/A</v>
      </c>
      <c r="P101" s="1"/>
      <c r="Q101" t="str">
        <f>UPPER('Indtast her'!G104)</f>
        <v/>
      </c>
    </row>
    <row r="102" spans="1:17" x14ac:dyDescent="0.3">
      <c r="A102">
        <f t="shared" si="5"/>
        <v>201</v>
      </c>
      <c r="B102" t="e">
        <f>VLOOKUP(C102,Data!$F$2:$H$5,3)</f>
        <v>#N/A</v>
      </c>
      <c r="C102" t="str">
        <f>UPPER('Indtast her'!E105)</f>
        <v/>
      </c>
      <c r="D102" t="str">
        <f>UPPER('Indtast her'!C105 &amp;'Indtast her'!D105)</f>
        <v/>
      </c>
      <c r="F102" t="str">
        <f t="shared" si="4"/>
        <v/>
      </c>
      <c r="G102" t="str">
        <f t="shared" si="4"/>
        <v/>
      </c>
      <c r="H102" t="str">
        <f t="shared" si="4"/>
        <v/>
      </c>
      <c r="I102" t="str">
        <f t="shared" si="4"/>
        <v/>
      </c>
      <c r="J102" t="str">
        <f t="shared" si="6"/>
        <v/>
      </c>
      <c r="K102" t="str">
        <f>PROPER('Indtast her'!B105)</f>
        <v/>
      </c>
      <c r="L102" t="str">
        <f>PROPER('Indtast her'!A105)</f>
        <v/>
      </c>
      <c r="M102" t="e">
        <f>VLOOKUP('Indtast her'!C105,Data!$A$2:$C$3,3)</f>
        <v>#N/A</v>
      </c>
      <c r="N102" t="e">
        <f>VLOOKUP('Indtast her'!F105,Data!$K$2:$M$104,1)</f>
        <v>#N/A</v>
      </c>
      <c r="O102" t="e">
        <f>VLOOKUP('Indtast her'!F105,Data!$K$2:$M$104,2)</f>
        <v>#N/A</v>
      </c>
      <c r="P102" s="1"/>
      <c r="Q102" t="str">
        <f>UPPER('Indtast her'!G105)</f>
        <v/>
      </c>
    </row>
    <row r="103" spans="1:17" x14ac:dyDescent="0.3">
      <c r="A103">
        <f t="shared" si="5"/>
        <v>202</v>
      </c>
      <c r="B103" t="e">
        <f>VLOOKUP(C103,Data!$F$2:$H$5,3)</f>
        <v>#N/A</v>
      </c>
      <c r="C103" t="str">
        <f>UPPER('Indtast her'!E106)</f>
        <v/>
      </c>
      <c r="D103" t="str">
        <f>UPPER('Indtast her'!C106 &amp;'Indtast her'!D106)</f>
        <v/>
      </c>
      <c r="F103" t="str">
        <f t="shared" si="4"/>
        <v/>
      </c>
      <c r="G103" t="str">
        <f t="shared" si="4"/>
        <v/>
      </c>
      <c r="H103" t="str">
        <f t="shared" si="4"/>
        <v/>
      </c>
      <c r="I103" t="str">
        <f t="shared" si="4"/>
        <v/>
      </c>
      <c r="J103" t="str">
        <f t="shared" si="6"/>
        <v/>
      </c>
      <c r="K103" t="str">
        <f>PROPER('Indtast her'!B106)</f>
        <v/>
      </c>
      <c r="L103" t="str">
        <f>PROPER('Indtast her'!A106)</f>
        <v/>
      </c>
      <c r="M103" t="e">
        <f>VLOOKUP('Indtast her'!C106,Data!$A$2:$C$3,3)</f>
        <v>#N/A</v>
      </c>
      <c r="N103" t="e">
        <f>VLOOKUP('Indtast her'!F106,Data!$K$2:$M$104,1)</f>
        <v>#N/A</v>
      </c>
      <c r="O103" t="e">
        <f>VLOOKUP('Indtast her'!F106,Data!$K$2:$M$104,2)</f>
        <v>#N/A</v>
      </c>
      <c r="P103" s="1"/>
      <c r="Q103" t="str">
        <f>UPPER('Indtast her'!G106)</f>
        <v/>
      </c>
    </row>
    <row r="104" spans="1:17" x14ac:dyDescent="0.3">
      <c r="A104">
        <f t="shared" si="5"/>
        <v>203</v>
      </c>
      <c r="B104" t="e">
        <f>VLOOKUP(C104,Data!$F$2:$H$5,3)</f>
        <v>#N/A</v>
      </c>
      <c r="C104" t="str">
        <f>UPPER('Indtast her'!E107)</f>
        <v/>
      </c>
      <c r="D104" t="str">
        <f>UPPER('Indtast her'!C107 &amp;'Indtast her'!D107)</f>
        <v/>
      </c>
      <c r="F104" t="str">
        <f t="shared" si="4"/>
        <v/>
      </c>
      <c r="G104" t="str">
        <f t="shared" si="4"/>
        <v/>
      </c>
      <c r="H104" t="str">
        <f t="shared" si="4"/>
        <v/>
      </c>
      <c r="I104" t="str">
        <f t="shared" si="4"/>
        <v/>
      </c>
      <c r="J104" t="str">
        <f t="shared" si="6"/>
        <v/>
      </c>
      <c r="K104" t="str">
        <f>PROPER('Indtast her'!B107)</f>
        <v/>
      </c>
      <c r="L104" t="str">
        <f>PROPER('Indtast her'!A107)</f>
        <v/>
      </c>
      <c r="M104" t="e">
        <f>VLOOKUP('Indtast her'!C107,Data!$A$2:$C$3,3)</f>
        <v>#N/A</v>
      </c>
      <c r="N104" t="e">
        <f>VLOOKUP('Indtast her'!F107,Data!$K$2:$M$104,1)</f>
        <v>#N/A</v>
      </c>
      <c r="O104" t="e">
        <f>VLOOKUP('Indtast her'!F107,Data!$K$2:$M$104,2)</f>
        <v>#N/A</v>
      </c>
      <c r="P104" s="1"/>
      <c r="Q104" t="str">
        <f>UPPER('Indtast her'!G107)</f>
        <v/>
      </c>
    </row>
    <row r="105" spans="1:17" x14ac:dyDescent="0.3">
      <c r="A105">
        <f t="shared" si="5"/>
        <v>204</v>
      </c>
      <c r="B105" t="e">
        <f>VLOOKUP(C105,Data!$F$2:$H$5,3)</f>
        <v>#N/A</v>
      </c>
      <c r="C105" t="str">
        <f>UPPER('Indtast her'!E108)</f>
        <v/>
      </c>
      <c r="D105" t="str">
        <f>UPPER('Indtast her'!C108 &amp;'Indtast her'!D108)</f>
        <v/>
      </c>
      <c r="F105" t="str">
        <f t="shared" si="4"/>
        <v/>
      </c>
      <c r="G105" t="str">
        <f t="shared" si="4"/>
        <v/>
      </c>
      <c r="H105" t="str">
        <f t="shared" si="4"/>
        <v/>
      </c>
      <c r="I105" t="str">
        <f t="shared" si="4"/>
        <v/>
      </c>
      <c r="J105" t="str">
        <f t="shared" si="6"/>
        <v/>
      </c>
      <c r="K105" t="str">
        <f>PROPER('Indtast her'!B108)</f>
        <v/>
      </c>
      <c r="L105" t="str">
        <f>PROPER('Indtast her'!A108)</f>
        <v/>
      </c>
      <c r="M105" t="e">
        <f>VLOOKUP('Indtast her'!C108,Data!$A$2:$C$3,3)</f>
        <v>#N/A</v>
      </c>
      <c r="N105" t="e">
        <f>VLOOKUP('Indtast her'!F108,Data!$K$2:$M$104,1)</f>
        <v>#N/A</v>
      </c>
      <c r="O105" t="e">
        <f>VLOOKUP('Indtast her'!F108,Data!$K$2:$M$104,2)</f>
        <v>#N/A</v>
      </c>
      <c r="P105" s="1"/>
      <c r="Q105" t="str">
        <f>UPPER('Indtast her'!G108)</f>
        <v/>
      </c>
    </row>
    <row r="106" spans="1:17" x14ac:dyDescent="0.3">
      <c r="A106">
        <f t="shared" si="5"/>
        <v>205</v>
      </c>
      <c r="B106" t="e">
        <f>VLOOKUP(C106,Data!$F$2:$H$5,3)</f>
        <v>#N/A</v>
      </c>
      <c r="C106" t="str">
        <f>UPPER('Indtast her'!E109)</f>
        <v/>
      </c>
      <c r="D106" t="str">
        <f>UPPER('Indtast her'!C109 &amp;'Indtast her'!D109)</f>
        <v/>
      </c>
      <c r="F106" t="str">
        <f t="shared" si="4"/>
        <v/>
      </c>
      <c r="G106" t="str">
        <f t="shared" si="4"/>
        <v/>
      </c>
      <c r="H106" t="str">
        <f t="shared" si="4"/>
        <v/>
      </c>
      <c r="I106" t="str">
        <f t="shared" si="4"/>
        <v/>
      </c>
      <c r="J106" t="str">
        <f t="shared" si="6"/>
        <v/>
      </c>
      <c r="K106" t="str">
        <f>PROPER('Indtast her'!B109)</f>
        <v/>
      </c>
      <c r="L106" t="str">
        <f>PROPER('Indtast her'!A109)</f>
        <v/>
      </c>
      <c r="M106" t="e">
        <f>VLOOKUP('Indtast her'!C109,Data!$A$2:$C$3,3)</f>
        <v>#N/A</v>
      </c>
      <c r="N106" t="e">
        <f>VLOOKUP('Indtast her'!F109,Data!$K$2:$M$104,1)</f>
        <v>#N/A</v>
      </c>
      <c r="O106" t="e">
        <f>VLOOKUP('Indtast her'!F109,Data!$K$2:$M$104,2)</f>
        <v>#N/A</v>
      </c>
      <c r="P106" s="1"/>
      <c r="Q106" t="str">
        <f>UPPER('Indtast her'!G109)</f>
        <v/>
      </c>
    </row>
    <row r="107" spans="1:17" x14ac:dyDescent="0.3">
      <c r="A107">
        <f t="shared" si="5"/>
        <v>206</v>
      </c>
      <c r="B107" t="e">
        <f>VLOOKUP(C107,Data!$F$2:$H$5,3)</f>
        <v>#N/A</v>
      </c>
      <c r="C107" t="str">
        <f>UPPER('Indtast her'!E110)</f>
        <v/>
      </c>
      <c r="D107" t="str">
        <f>UPPER('Indtast her'!C110 &amp;'Indtast her'!D110)</f>
        <v/>
      </c>
      <c r="F107" t="str">
        <f t="shared" si="4"/>
        <v/>
      </c>
      <c r="G107" t="str">
        <f t="shared" si="4"/>
        <v/>
      </c>
      <c r="H107" t="str">
        <f t="shared" si="4"/>
        <v/>
      </c>
      <c r="I107" t="str">
        <f t="shared" si="4"/>
        <v/>
      </c>
      <c r="J107" t="str">
        <f t="shared" si="6"/>
        <v/>
      </c>
      <c r="K107" t="str">
        <f>PROPER('Indtast her'!B110)</f>
        <v/>
      </c>
      <c r="L107" t="str">
        <f>PROPER('Indtast her'!A110)</f>
        <v/>
      </c>
      <c r="M107" t="e">
        <f>VLOOKUP('Indtast her'!C110,Data!$A$2:$C$3,3)</f>
        <v>#N/A</v>
      </c>
      <c r="N107" t="e">
        <f>VLOOKUP('Indtast her'!F110,Data!$K$2:$M$104,1)</f>
        <v>#N/A</v>
      </c>
      <c r="O107" t="e">
        <f>VLOOKUP('Indtast her'!F110,Data!$K$2:$M$104,2)</f>
        <v>#N/A</v>
      </c>
      <c r="P107" s="1"/>
      <c r="Q107" t="str">
        <f>UPPER('Indtast her'!G110)</f>
        <v/>
      </c>
    </row>
    <row r="108" spans="1:17" x14ac:dyDescent="0.3">
      <c r="A108">
        <f t="shared" si="5"/>
        <v>207</v>
      </c>
      <c r="B108" t="e">
        <f>VLOOKUP(C108,Data!$F$2:$H$5,3)</f>
        <v>#N/A</v>
      </c>
      <c r="C108" t="str">
        <f>UPPER('Indtast her'!E111)</f>
        <v/>
      </c>
      <c r="D108" t="str">
        <f>UPPER('Indtast her'!C111 &amp;'Indtast her'!D111)</f>
        <v/>
      </c>
      <c r="F108" t="str">
        <f t="shared" si="4"/>
        <v/>
      </c>
      <c r="G108" t="str">
        <f t="shared" si="4"/>
        <v/>
      </c>
      <c r="H108" t="str">
        <f t="shared" si="4"/>
        <v/>
      </c>
      <c r="I108" t="str">
        <f t="shared" si="4"/>
        <v/>
      </c>
      <c r="J108" t="str">
        <f t="shared" si="6"/>
        <v/>
      </c>
      <c r="K108" t="str">
        <f>PROPER('Indtast her'!B111)</f>
        <v/>
      </c>
      <c r="L108" t="str">
        <f>PROPER('Indtast her'!A111)</f>
        <v/>
      </c>
      <c r="M108" t="e">
        <f>VLOOKUP('Indtast her'!C111,Data!$A$2:$C$3,3)</f>
        <v>#N/A</v>
      </c>
      <c r="N108" t="e">
        <f>VLOOKUP('Indtast her'!F111,Data!$K$2:$M$104,1)</f>
        <v>#N/A</v>
      </c>
      <c r="O108" t="e">
        <f>VLOOKUP('Indtast her'!F111,Data!$K$2:$M$104,2)</f>
        <v>#N/A</v>
      </c>
      <c r="P108" s="1"/>
      <c r="Q108" t="str">
        <f>UPPER('Indtast her'!G111)</f>
        <v/>
      </c>
    </row>
    <row r="109" spans="1:17" x14ac:dyDescent="0.3">
      <c r="A109">
        <f t="shared" si="5"/>
        <v>208</v>
      </c>
      <c r="B109" t="e">
        <f>VLOOKUP(C109,Data!$F$2:$H$5,3)</f>
        <v>#N/A</v>
      </c>
      <c r="C109" t="str">
        <f>UPPER('Indtast her'!E112)</f>
        <v/>
      </c>
      <c r="D109" t="str">
        <f>UPPER('Indtast her'!C112 &amp;'Indtast her'!D112)</f>
        <v/>
      </c>
      <c r="F109" t="str">
        <f t="shared" si="4"/>
        <v/>
      </c>
      <c r="G109" t="str">
        <f t="shared" si="4"/>
        <v/>
      </c>
      <c r="H109" t="str">
        <f t="shared" si="4"/>
        <v/>
      </c>
      <c r="I109" t="str">
        <f t="shared" si="4"/>
        <v/>
      </c>
      <c r="J109" t="str">
        <f t="shared" si="6"/>
        <v/>
      </c>
      <c r="K109" t="str">
        <f>PROPER('Indtast her'!B112)</f>
        <v/>
      </c>
      <c r="L109" t="str">
        <f>PROPER('Indtast her'!A112)</f>
        <v/>
      </c>
      <c r="M109" t="e">
        <f>VLOOKUP('Indtast her'!C112,Data!$A$2:$C$3,3)</f>
        <v>#N/A</v>
      </c>
      <c r="N109" t="e">
        <f>VLOOKUP('Indtast her'!F112,Data!$K$2:$M$104,1)</f>
        <v>#N/A</v>
      </c>
      <c r="O109" t="e">
        <f>VLOOKUP('Indtast her'!F112,Data!$K$2:$M$104,2)</f>
        <v>#N/A</v>
      </c>
      <c r="P109" s="1"/>
      <c r="Q109" t="str">
        <f>UPPER('Indtast her'!G112)</f>
        <v/>
      </c>
    </row>
    <row r="110" spans="1:17" x14ac:dyDescent="0.3">
      <c r="A110">
        <f t="shared" si="5"/>
        <v>209</v>
      </c>
      <c r="B110" t="e">
        <f>VLOOKUP(C110,Data!$F$2:$H$5,3)</f>
        <v>#N/A</v>
      </c>
      <c r="C110" t="str">
        <f>UPPER('Indtast her'!E113)</f>
        <v/>
      </c>
      <c r="D110" t="str">
        <f>UPPER('Indtast her'!C113 &amp;'Indtast her'!D113)</f>
        <v/>
      </c>
      <c r="F110" t="str">
        <f t="shared" si="4"/>
        <v/>
      </c>
      <c r="G110" t="str">
        <f t="shared" si="4"/>
        <v/>
      </c>
      <c r="H110" t="str">
        <f t="shared" si="4"/>
        <v/>
      </c>
      <c r="I110" t="str">
        <f t="shared" si="4"/>
        <v/>
      </c>
      <c r="J110" t="str">
        <f t="shared" si="6"/>
        <v/>
      </c>
      <c r="K110" t="str">
        <f>PROPER('Indtast her'!B113)</f>
        <v/>
      </c>
      <c r="L110" t="str">
        <f>PROPER('Indtast her'!A113)</f>
        <v/>
      </c>
      <c r="M110" t="e">
        <f>VLOOKUP('Indtast her'!C113,Data!$A$2:$C$3,3)</f>
        <v>#N/A</v>
      </c>
      <c r="N110" t="e">
        <f>VLOOKUP('Indtast her'!F113,Data!$K$2:$M$104,1)</f>
        <v>#N/A</v>
      </c>
      <c r="O110" t="e">
        <f>VLOOKUP('Indtast her'!F113,Data!$K$2:$M$104,2)</f>
        <v>#N/A</v>
      </c>
      <c r="P110" s="1"/>
      <c r="Q110" t="str">
        <f>UPPER('Indtast her'!G113)</f>
        <v/>
      </c>
    </row>
    <row r="111" spans="1:17" x14ac:dyDescent="0.3">
      <c r="A111">
        <f t="shared" si="5"/>
        <v>210</v>
      </c>
      <c r="B111" t="e">
        <f>VLOOKUP(C111,Data!$F$2:$H$5,3)</f>
        <v>#N/A</v>
      </c>
      <c r="C111" t="str">
        <f>UPPER('Indtast her'!E114)</f>
        <v/>
      </c>
      <c r="D111" t="str">
        <f>UPPER('Indtast her'!C114 &amp;'Indtast her'!D114)</f>
        <v/>
      </c>
      <c r="F111" t="str">
        <f t="shared" si="4"/>
        <v/>
      </c>
      <c r="G111" t="str">
        <f t="shared" si="4"/>
        <v/>
      </c>
      <c r="H111" t="str">
        <f t="shared" si="4"/>
        <v/>
      </c>
      <c r="I111" t="str">
        <f t="shared" si="4"/>
        <v/>
      </c>
      <c r="J111" t="str">
        <f t="shared" si="6"/>
        <v/>
      </c>
      <c r="K111" t="str">
        <f>PROPER('Indtast her'!B114)</f>
        <v/>
      </c>
      <c r="L111" t="str">
        <f>PROPER('Indtast her'!A114)</f>
        <v/>
      </c>
      <c r="M111" t="e">
        <f>VLOOKUP('Indtast her'!C114,Data!$A$2:$C$3,3)</f>
        <v>#N/A</v>
      </c>
      <c r="N111" t="e">
        <f>VLOOKUP('Indtast her'!F114,Data!$K$2:$M$104,1)</f>
        <v>#N/A</v>
      </c>
      <c r="O111" t="e">
        <f>VLOOKUP('Indtast her'!F114,Data!$K$2:$M$104,2)</f>
        <v>#N/A</v>
      </c>
      <c r="P111" s="1"/>
      <c r="Q111" t="str">
        <f>UPPER('Indtast her'!G114)</f>
        <v/>
      </c>
    </row>
    <row r="112" spans="1:17" x14ac:dyDescent="0.3">
      <c r="A112">
        <f t="shared" si="5"/>
        <v>211</v>
      </c>
      <c r="B112" t="e">
        <f>VLOOKUP(C112,Data!$F$2:$H$5,3)</f>
        <v>#N/A</v>
      </c>
      <c r="C112" t="str">
        <f>UPPER('Indtast her'!E115)</f>
        <v/>
      </c>
      <c r="D112" t="str">
        <f>UPPER('Indtast her'!C115 &amp;'Indtast her'!D115)</f>
        <v/>
      </c>
      <c r="F112" t="str">
        <f t="shared" si="4"/>
        <v/>
      </c>
      <c r="G112" t="str">
        <f t="shared" si="4"/>
        <v/>
      </c>
      <c r="H112" t="str">
        <f t="shared" si="4"/>
        <v/>
      </c>
      <c r="I112" t="str">
        <f t="shared" si="4"/>
        <v/>
      </c>
      <c r="J112" t="str">
        <f t="shared" si="6"/>
        <v/>
      </c>
      <c r="K112" t="str">
        <f>PROPER('Indtast her'!B115)</f>
        <v/>
      </c>
      <c r="L112" t="str">
        <f>PROPER('Indtast her'!A115)</f>
        <v/>
      </c>
      <c r="M112" t="e">
        <f>VLOOKUP('Indtast her'!C115,Data!$A$2:$C$3,3)</f>
        <v>#N/A</v>
      </c>
      <c r="N112" t="e">
        <f>VLOOKUP('Indtast her'!F115,Data!$K$2:$M$104,1)</f>
        <v>#N/A</v>
      </c>
      <c r="O112" t="e">
        <f>VLOOKUP('Indtast her'!F115,Data!$K$2:$M$104,2)</f>
        <v>#N/A</v>
      </c>
      <c r="P112" s="1"/>
      <c r="Q112" t="str">
        <f>UPPER('Indtast her'!G115)</f>
        <v/>
      </c>
    </row>
    <row r="113" spans="1:17" x14ac:dyDescent="0.3">
      <c r="A113">
        <f t="shared" si="5"/>
        <v>212</v>
      </c>
      <c r="B113" t="e">
        <f>VLOOKUP(C113,Data!$F$2:$H$5,3)</f>
        <v>#N/A</v>
      </c>
      <c r="C113" t="str">
        <f>UPPER('Indtast her'!E116)</f>
        <v/>
      </c>
      <c r="D113" t="str">
        <f>UPPER('Indtast her'!C116 &amp;'Indtast her'!D116)</f>
        <v/>
      </c>
      <c r="F113" t="str">
        <f t="shared" si="4"/>
        <v/>
      </c>
      <c r="G113" t="str">
        <f t="shared" si="4"/>
        <v/>
      </c>
      <c r="H113" t="str">
        <f t="shared" si="4"/>
        <v/>
      </c>
      <c r="I113" t="str">
        <f t="shared" si="4"/>
        <v/>
      </c>
      <c r="J113" t="str">
        <f t="shared" si="6"/>
        <v/>
      </c>
      <c r="K113" t="str">
        <f>PROPER('Indtast her'!B116)</f>
        <v/>
      </c>
      <c r="L113" t="str">
        <f>PROPER('Indtast her'!A116)</f>
        <v/>
      </c>
      <c r="M113" t="e">
        <f>VLOOKUP('Indtast her'!C116,Data!$A$2:$C$3,3)</f>
        <v>#N/A</v>
      </c>
      <c r="N113" t="e">
        <f>VLOOKUP('Indtast her'!F116,Data!$K$2:$M$104,1)</f>
        <v>#N/A</v>
      </c>
      <c r="O113" t="e">
        <f>VLOOKUP('Indtast her'!F116,Data!$K$2:$M$104,2)</f>
        <v>#N/A</v>
      </c>
      <c r="P113" s="1"/>
      <c r="Q113" t="str">
        <f>UPPER('Indtast her'!G116)</f>
        <v/>
      </c>
    </row>
    <row r="114" spans="1:17" x14ac:dyDescent="0.3">
      <c r="A114">
        <f t="shared" si="5"/>
        <v>213</v>
      </c>
      <c r="B114" t="e">
        <f>VLOOKUP(C114,Data!$F$2:$H$5,3)</f>
        <v>#N/A</v>
      </c>
      <c r="C114" t="str">
        <f>UPPER('Indtast her'!E117)</f>
        <v/>
      </c>
      <c r="D114" t="str">
        <f>UPPER('Indtast her'!C117 &amp;'Indtast her'!D117)</f>
        <v/>
      </c>
      <c r="F114" t="str">
        <f t="shared" si="4"/>
        <v/>
      </c>
      <c r="G114" t="str">
        <f t="shared" si="4"/>
        <v/>
      </c>
      <c r="H114" t="str">
        <f t="shared" si="4"/>
        <v/>
      </c>
      <c r="I114" t="str">
        <f t="shared" si="4"/>
        <v/>
      </c>
      <c r="J114" t="str">
        <f t="shared" si="6"/>
        <v/>
      </c>
      <c r="K114" t="str">
        <f>PROPER('Indtast her'!B117)</f>
        <v/>
      </c>
      <c r="L114" t="str">
        <f>PROPER('Indtast her'!A117)</f>
        <v/>
      </c>
      <c r="M114" t="e">
        <f>VLOOKUP('Indtast her'!C117,Data!$A$2:$C$3,3)</f>
        <v>#N/A</v>
      </c>
      <c r="N114" t="e">
        <f>VLOOKUP('Indtast her'!F117,Data!$K$2:$M$104,1)</f>
        <v>#N/A</v>
      </c>
      <c r="O114" t="e">
        <f>VLOOKUP('Indtast her'!F117,Data!$K$2:$M$104,2)</f>
        <v>#N/A</v>
      </c>
      <c r="P114" s="1"/>
      <c r="Q114" t="str">
        <f>UPPER('Indtast her'!G117)</f>
        <v/>
      </c>
    </row>
    <row r="115" spans="1:17" x14ac:dyDescent="0.3">
      <c r="A115">
        <f t="shared" si="5"/>
        <v>214</v>
      </c>
      <c r="B115" t="e">
        <f>VLOOKUP(C115,Data!$F$2:$H$5,3)</f>
        <v>#N/A</v>
      </c>
      <c r="C115" t="str">
        <f>UPPER('Indtast her'!E118)</f>
        <v/>
      </c>
      <c r="D115" t="str">
        <f>UPPER('Indtast her'!C118 &amp;'Indtast her'!D118)</f>
        <v/>
      </c>
      <c r="F115" t="str">
        <f t="shared" si="4"/>
        <v/>
      </c>
      <c r="G115" t="str">
        <f t="shared" si="4"/>
        <v/>
      </c>
      <c r="H115" t="str">
        <f t="shared" si="4"/>
        <v/>
      </c>
      <c r="I115" t="str">
        <f t="shared" ref="F115:I178" si="7">IF($K115&lt;&gt;"","Y","")</f>
        <v/>
      </c>
      <c r="J115" t="str">
        <f t="shared" si="6"/>
        <v/>
      </c>
      <c r="K115" t="str">
        <f>PROPER('Indtast her'!B118)</f>
        <v/>
      </c>
      <c r="L115" t="str">
        <f>PROPER('Indtast her'!A118)</f>
        <v/>
      </c>
      <c r="M115" t="e">
        <f>VLOOKUP('Indtast her'!C118,Data!$A$2:$C$3,3)</f>
        <v>#N/A</v>
      </c>
      <c r="N115" t="e">
        <f>VLOOKUP('Indtast her'!F118,Data!$K$2:$M$104,1)</f>
        <v>#N/A</v>
      </c>
      <c r="O115" t="e">
        <f>VLOOKUP('Indtast her'!F118,Data!$K$2:$M$104,2)</f>
        <v>#N/A</v>
      </c>
      <c r="P115" s="1"/>
      <c r="Q115" t="str">
        <f>UPPER('Indtast her'!G118)</f>
        <v/>
      </c>
    </row>
    <row r="116" spans="1:17" x14ac:dyDescent="0.3">
      <c r="A116">
        <f t="shared" si="5"/>
        <v>215</v>
      </c>
      <c r="B116" t="e">
        <f>VLOOKUP(C116,Data!$F$2:$H$5,3)</f>
        <v>#N/A</v>
      </c>
      <c r="C116" t="str">
        <f>UPPER('Indtast her'!E119)</f>
        <v/>
      </c>
      <c r="D116" t="str">
        <f>UPPER('Indtast her'!C119 &amp;'Indtast her'!D119)</f>
        <v/>
      </c>
      <c r="F116" t="str">
        <f t="shared" si="7"/>
        <v/>
      </c>
      <c r="G116" t="str">
        <f t="shared" si="7"/>
        <v/>
      </c>
      <c r="H116" t="str">
        <f t="shared" si="7"/>
        <v/>
      </c>
      <c r="I116" t="str">
        <f t="shared" si="7"/>
        <v/>
      </c>
      <c r="J116" t="str">
        <f t="shared" si="6"/>
        <v/>
      </c>
      <c r="K116" t="str">
        <f>PROPER('Indtast her'!B119)</f>
        <v/>
      </c>
      <c r="L116" t="str">
        <f>PROPER('Indtast her'!A119)</f>
        <v/>
      </c>
      <c r="M116" t="e">
        <f>VLOOKUP('Indtast her'!C119,Data!$A$2:$C$3,3)</f>
        <v>#N/A</v>
      </c>
      <c r="N116" t="e">
        <f>VLOOKUP('Indtast her'!F119,Data!$K$2:$M$104,1)</f>
        <v>#N/A</v>
      </c>
      <c r="O116" t="e">
        <f>VLOOKUP('Indtast her'!F119,Data!$K$2:$M$104,2)</f>
        <v>#N/A</v>
      </c>
      <c r="P116" s="1"/>
      <c r="Q116" t="str">
        <f>UPPER('Indtast her'!G119)</f>
        <v/>
      </c>
    </row>
    <row r="117" spans="1:17" x14ac:dyDescent="0.3">
      <c r="A117">
        <f t="shared" si="5"/>
        <v>216</v>
      </c>
      <c r="B117" t="e">
        <f>VLOOKUP(C117,Data!$F$2:$H$5,3)</f>
        <v>#N/A</v>
      </c>
      <c r="C117" t="str">
        <f>UPPER('Indtast her'!E120)</f>
        <v/>
      </c>
      <c r="D117" t="str">
        <f>UPPER('Indtast her'!C120 &amp;'Indtast her'!D120)</f>
        <v/>
      </c>
      <c r="F117" t="str">
        <f t="shared" si="7"/>
        <v/>
      </c>
      <c r="G117" t="str">
        <f t="shared" si="7"/>
        <v/>
      </c>
      <c r="H117" t="str">
        <f t="shared" si="7"/>
        <v/>
      </c>
      <c r="I117" t="str">
        <f t="shared" si="7"/>
        <v/>
      </c>
      <c r="J117" t="str">
        <f t="shared" si="6"/>
        <v/>
      </c>
      <c r="K117" t="str">
        <f>PROPER('Indtast her'!B120)</f>
        <v/>
      </c>
      <c r="L117" t="str">
        <f>PROPER('Indtast her'!A120)</f>
        <v/>
      </c>
      <c r="M117" t="e">
        <f>VLOOKUP('Indtast her'!C120,Data!$A$2:$C$3,3)</f>
        <v>#N/A</v>
      </c>
      <c r="N117" t="e">
        <f>VLOOKUP('Indtast her'!F120,Data!$K$2:$M$104,1)</f>
        <v>#N/A</v>
      </c>
      <c r="O117" t="e">
        <f>VLOOKUP('Indtast her'!F120,Data!$K$2:$M$104,2)</f>
        <v>#N/A</v>
      </c>
      <c r="P117" s="1"/>
      <c r="Q117" t="str">
        <f>UPPER('Indtast her'!G120)</f>
        <v/>
      </c>
    </row>
    <row r="118" spans="1:17" x14ac:dyDescent="0.3">
      <c r="A118">
        <f t="shared" si="5"/>
        <v>217</v>
      </c>
      <c r="B118" t="e">
        <f>VLOOKUP(C118,Data!$F$2:$H$5,3)</f>
        <v>#N/A</v>
      </c>
      <c r="C118" t="str">
        <f>UPPER('Indtast her'!E121)</f>
        <v/>
      </c>
      <c r="D118" t="str">
        <f>UPPER('Indtast her'!C121 &amp;'Indtast her'!D121)</f>
        <v/>
      </c>
      <c r="F118" t="str">
        <f t="shared" si="7"/>
        <v/>
      </c>
      <c r="G118" t="str">
        <f t="shared" si="7"/>
        <v/>
      </c>
      <c r="H118" t="str">
        <f t="shared" si="7"/>
        <v/>
      </c>
      <c r="I118" t="str">
        <f t="shared" si="7"/>
        <v/>
      </c>
      <c r="J118" t="str">
        <f t="shared" si="6"/>
        <v/>
      </c>
      <c r="K118" t="str">
        <f>PROPER('Indtast her'!B121)</f>
        <v/>
      </c>
      <c r="L118" t="str">
        <f>PROPER('Indtast her'!A121)</f>
        <v/>
      </c>
      <c r="M118" t="e">
        <f>VLOOKUP('Indtast her'!C121,Data!$A$2:$C$3,3)</f>
        <v>#N/A</v>
      </c>
      <c r="N118" t="e">
        <f>VLOOKUP('Indtast her'!F121,Data!$K$2:$M$104,1)</f>
        <v>#N/A</v>
      </c>
      <c r="O118" t="e">
        <f>VLOOKUP('Indtast her'!F121,Data!$K$2:$M$104,2)</f>
        <v>#N/A</v>
      </c>
      <c r="P118" s="1"/>
      <c r="Q118" t="str">
        <f>UPPER('Indtast her'!G121)</f>
        <v/>
      </c>
    </row>
    <row r="119" spans="1:17" x14ac:dyDescent="0.3">
      <c r="A119">
        <f t="shared" si="5"/>
        <v>218</v>
      </c>
      <c r="B119" t="e">
        <f>VLOOKUP(C119,Data!$F$2:$H$5,3)</f>
        <v>#N/A</v>
      </c>
      <c r="C119" t="str">
        <f>UPPER('Indtast her'!E122)</f>
        <v/>
      </c>
      <c r="D119" t="str">
        <f>UPPER('Indtast her'!C122 &amp;'Indtast her'!D122)</f>
        <v/>
      </c>
      <c r="F119" t="str">
        <f t="shared" si="7"/>
        <v/>
      </c>
      <c r="G119" t="str">
        <f t="shared" si="7"/>
        <v/>
      </c>
      <c r="H119" t="str">
        <f t="shared" si="7"/>
        <v/>
      </c>
      <c r="I119" t="str">
        <f t="shared" si="7"/>
        <v/>
      </c>
      <c r="J119" t="str">
        <f t="shared" si="6"/>
        <v/>
      </c>
      <c r="K119" t="str">
        <f>PROPER('Indtast her'!B122)</f>
        <v/>
      </c>
      <c r="L119" t="str">
        <f>PROPER('Indtast her'!A122)</f>
        <v/>
      </c>
      <c r="M119" t="e">
        <f>VLOOKUP('Indtast her'!C122,Data!$A$2:$C$3,3)</f>
        <v>#N/A</v>
      </c>
      <c r="N119" t="e">
        <f>VLOOKUP('Indtast her'!F122,Data!$K$2:$M$104,1)</f>
        <v>#N/A</v>
      </c>
      <c r="O119" t="e">
        <f>VLOOKUP('Indtast her'!F122,Data!$K$2:$M$104,2)</f>
        <v>#N/A</v>
      </c>
      <c r="P119" s="1"/>
      <c r="Q119" t="str">
        <f>UPPER('Indtast her'!G122)</f>
        <v/>
      </c>
    </row>
    <row r="120" spans="1:17" x14ac:dyDescent="0.3">
      <c r="A120">
        <f t="shared" si="5"/>
        <v>219</v>
      </c>
      <c r="B120" t="e">
        <f>VLOOKUP(C120,Data!$F$2:$H$5,3)</f>
        <v>#N/A</v>
      </c>
      <c r="C120" t="str">
        <f>UPPER('Indtast her'!E123)</f>
        <v/>
      </c>
      <c r="D120" t="str">
        <f>UPPER('Indtast her'!C123 &amp;'Indtast her'!D123)</f>
        <v/>
      </c>
      <c r="F120" t="str">
        <f t="shared" si="7"/>
        <v/>
      </c>
      <c r="G120" t="str">
        <f t="shared" si="7"/>
        <v/>
      </c>
      <c r="H120" t="str">
        <f t="shared" si="7"/>
        <v/>
      </c>
      <c r="I120" t="str">
        <f t="shared" si="7"/>
        <v/>
      </c>
      <c r="J120" t="str">
        <f t="shared" si="6"/>
        <v/>
      </c>
      <c r="K120" t="str">
        <f>PROPER('Indtast her'!B123)</f>
        <v/>
      </c>
      <c r="L120" t="str">
        <f>PROPER('Indtast her'!A123)</f>
        <v/>
      </c>
      <c r="M120" t="e">
        <f>VLOOKUP('Indtast her'!C123,Data!$A$2:$C$3,3)</f>
        <v>#N/A</v>
      </c>
      <c r="N120" t="e">
        <f>VLOOKUP('Indtast her'!F123,Data!$K$2:$M$104,1)</f>
        <v>#N/A</v>
      </c>
      <c r="O120" t="e">
        <f>VLOOKUP('Indtast her'!F123,Data!$K$2:$M$104,2)</f>
        <v>#N/A</v>
      </c>
      <c r="P120" s="1"/>
      <c r="Q120" t="str">
        <f>UPPER('Indtast her'!G123)</f>
        <v/>
      </c>
    </row>
    <row r="121" spans="1:17" x14ac:dyDescent="0.3">
      <c r="A121">
        <f t="shared" si="5"/>
        <v>220</v>
      </c>
      <c r="B121" t="e">
        <f>VLOOKUP(C121,Data!$F$2:$H$5,3)</f>
        <v>#N/A</v>
      </c>
      <c r="C121" t="str">
        <f>UPPER('Indtast her'!E124)</f>
        <v/>
      </c>
      <c r="D121" t="str">
        <f>UPPER('Indtast her'!C124 &amp;'Indtast her'!D124)</f>
        <v/>
      </c>
      <c r="F121" t="str">
        <f t="shared" si="7"/>
        <v/>
      </c>
      <c r="G121" t="str">
        <f t="shared" si="7"/>
        <v/>
      </c>
      <c r="H121" t="str">
        <f t="shared" si="7"/>
        <v/>
      </c>
      <c r="I121" t="str">
        <f t="shared" si="7"/>
        <v/>
      </c>
      <c r="J121" t="str">
        <f t="shared" si="6"/>
        <v/>
      </c>
      <c r="K121" t="str">
        <f>PROPER('Indtast her'!B124)</f>
        <v/>
      </c>
      <c r="L121" t="str">
        <f>PROPER('Indtast her'!A124)</f>
        <v/>
      </c>
      <c r="M121" t="e">
        <f>VLOOKUP('Indtast her'!C124,Data!$A$2:$C$3,3)</f>
        <v>#N/A</v>
      </c>
      <c r="N121" t="e">
        <f>VLOOKUP('Indtast her'!F124,Data!$K$2:$M$104,1)</f>
        <v>#N/A</v>
      </c>
      <c r="O121" t="e">
        <f>VLOOKUP('Indtast her'!F124,Data!$K$2:$M$104,2)</f>
        <v>#N/A</v>
      </c>
      <c r="P121" s="1"/>
      <c r="Q121" t="str">
        <f>UPPER('Indtast her'!G124)</f>
        <v/>
      </c>
    </row>
    <row r="122" spans="1:17" x14ac:dyDescent="0.3">
      <c r="A122">
        <f t="shared" si="5"/>
        <v>221</v>
      </c>
      <c r="B122" t="e">
        <f>VLOOKUP(C122,Data!$F$2:$H$5,3)</f>
        <v>#N/A</v>
      </c>
      <c r="C122" t="str">
        <f>UPPER('Indtast her'!E125)</f>
        <v/>
      </c>
      <c r="D122" t="str">
        <f>UPPER('Indtast her'!C125 &amp;'Indtast her'!D125)</f>
        <v/>
      </c>
      <c r="F122" t="str">
        <f t="shared" si="7"/>
        <v/>
      </c>
      <c r="G122" t="str">
        <f t="shared" si="7"/>
        <v/>
      </c>
      <c r="H122" t="str">
        <f t="shared" si="7"/>
        <v/>
      </c>
      <c r="I122" t="str">
        <f t="shared" si="7"/>
        <v/>
      </c>
      <c r="J122" t="str">
        <f t="shared" si="6"/>
        <v/>
      </c>
      <c r="K122" t="str">
        <f>PROPER('Indtast her'!B125)</f>
        <v/>
      </c>
      <c r="L122" t="str">
        <f>PROPER('Indtast her'!A125)</f>
        <v/>
      </c>
      <c r="M122" t="e">
        <f>VLOOKUP('Indtast her'!C125,Data!$A$2:$C$3,3)</f>
        <v>#N/A</v>
      </c>
      <c r="N122" t="e">
        <f>VLOOKUP('Indtast her'!F125,Data!$K$2:$M$104,1)</f>
        <v>#N/A</v>
      </c>
      <c r="O122" t="e">
        <f>VLOOKUP('Indtast her'!F125,Data!$K$2:$M$104,2)</f>
        <v>#N/A</v>
      </c>
      <c r="P122" s="1"/>
      <c r="Q122" t="str">
        <f>UPPER('Indtast her'!G125)</f>
        <v/>
      </c>
    </row>
    <row r="123" spans="1:17" x14ac:dyDescent="0.3">
      <c r="A123">
        <f t="shared" si="5"/>
        <v>222</v>
      </c>
      <c r="B123" t="e">
        <f>VLOOKUP(C123,Data!$F$2:$H$5,3)</f>
        <v>#N/A</v>
      </c>
      <c r="C123" t="str">
        <f>UPPER('Indtast her'!E126)</f>
        <v/>
      </c>
      <c r="D123" t="str">
        <f>UPPER('Indtast her'!C126 &amp;'Indtast her'!D126)</f>
        <v/>
      </c>
      <c r="F123" t="str">
        <f t="shared" si="7"/>
        <v/>
      </c>
      <c r="G123" t="str">
        <f t="shared" si="7"/>
        <v/>
      </c>
      <c r="H123" t="str">
        <f t="shared" si="7"/>
        <v/>
      </c>
      <c r="I123" t="str">
        <f t="shared" si="7"/>
        <v/>
      </c>
      <c r="J123" t="str">
        <f t="shared" si="6"/>
        <v/>
      </c>
      <c r="K123" t="str">
        <f>PROPER('Indtast her'!B126)</f>
        <v/>
      </c>
      <c r="L123" t="str">
        <f>PROPER('Indtast her'!A126)</f>
        <v/>
      </c>
      <c r="M123" t="e">
        <f>VLOOKUP('Indtast her'!C126,Data!$A$2:$C$3,3)</f>
        <v>#N/A</v>
      </c>
      <c r="N123" t="e">
        <f>VLOOKUP('Indtast her'!F126,Data!$K$2:$M$104,1)</f>
        <v>#N/A</v>
      </c>
      <c r="O123" t="e">
        <f>VLOOKUP('Indtast her'!F126,Data!$K$2:$M$104,2)</f>
        <v>#N/A</v>
      </c>
      <c r="P123" s="1"/>
      <c r="Q123" t="str">
        <f>UPPER('Indtast her'!G126)</f>
        <v/>
      </c>
    </row>
    <row r="124" spans="1:17" x14ac:dyDescent="0.3">
      <c r="A124">
        <f t="shared" si="5"/>
        <v>223</v>
      </c>
      <c r="B124" t="e">
        <f>VLOOKUP(C124,Data!$F$2:$H$5,3)</f>
        <v>#N/A</v>
      </c>
      <c r="C124" t="str">
        <f>UPPER('Indtast her'!E127)</f>
        <v/>
      </c>
      <c r="D124" t="str">
        <f>UPPER('Indtast her'!C127 &amp;'Indtast her'!D127)</f>
        <v/>
      </c>
      <c r="F124" t="str">
        <f t="shared" si="7"/>
        <v/>
      </c>
      <c r="G124" t="str">
        <f t="shared" si="7"/>
        <v/>
      </c>
      <c r="H124" t="str">
        <f t="shared" si="7"/>
        <v/>
      </c>
      <c r="I124" t="str">
        <f t="shared" si="7"/>
        <v/>
      </c>
      <c r="J124" t="str">
        <f t="shared" si="6"/>
        <v/>
      </c>
      <c r="K124" t="str">
        <f>PROPER('Indtast her'!B127)</f>
        <v/>
      </c>
      <c r="L124" t="str">
        <f>PROPER('Indtast her'!A127)</f>
        <v/>
      </c>
      <c r="M124" t="e">
        <f>VLOOKUP('Indtast her'!C127,Data!$A$2:$C$3,3)</f>
        <v>#N/A</v>
      </c>
      <c r="N124" t="e">
        <f>VLOOKUP('Indtast her'!F127,Data!$K$2:$M$104,1)</f>
        <v>#N/A</v>
      </c>
      <c r="O124" t="e">
        <f>VLOOKUP('Indtast her'!F127,Data!$K$2:$M$104,2)</f>
        <v>#N/A</v>
      </c>
      <c r="P124" s="1"/>
      <c r="Q124" t="str">
        <f>UPPER('Indtast her'!G127)</f>
        <v/>
      </c>
    </row>
    <row r="125" spans="1:17" x14ac:dyDescent="0.3">
      <c r="A125">
        <f t="shared" si="5"/>
        <v>224</v>
      </c>
      <c r="B125" t="e">
        <f>VLOOKUP(C125,Data!$F$2:$H$5,3)</f>
        <v>#N/A</v>
      </c>
      <c r="C125" t="str">
        <f>UPPER('Indtast her'!E128)</f>
        <v/>
      </c>
      <c r="D125" t="str">
        <f>UPPER('Indtast her'!C128 &amp;'Indtast her'!D128)</f>
        <v/>
      </c>
      <c r="F125" t="str">
        <f t="shared" si="7"/>
        <v/>
      </c>
      <c r="G125" t="str">
        <f t="shared" si="7"/>
        <v/>
      </c>
      <c r="H125" t="str">
        <f t="shared" si="7"/>
        <v/>
      </c>
      <c r="I125" t="str">
        <f t="shared" si="7"/>
        <v/>
      </c>
      <c r="J125" t="str">
        <f t="shared" si="6"/>
        <v/>
      </c>
      <c r="K125" t="str">
        <f>PROPER('Indtast her'!B128)</f>
        <v/>
      </c>
      <c r="L125" t="str">
        <f>PROPER('Indtast her'!A128)</f>
        <v/>
      </c>
      <c r="M125" t="e">
        <f>VLOOKUP('Indtast her'!C128,Data!$A$2:$C$3,3)</f>
        <v>#N/A</v>
      </c>
      <c r="N125" t="e">
        <f>VLOOKUP('Indtast her'!F128,Data!$K$2:$M$104,1)</f>
        <v>#N/A</v>
      </c>
      <c r="O125" t="e">
        <f>VLOOKUP('Indtast her'!F128,Data!$K$2:$M$104,2)</f>
        <v>#N/A</v>
      </c>
      <c r="P125" s="1"/>
      <c r="Q125" t="str">
        <f>UPPER('Indtast her'!G128)</f>
        <v/>
      </c>
    </row>
    <row r="126" spans="1:17" x14ac:dyDescent="0.3">
      <c r="A126">
        <f t="shared" si="5"/>
        <v>225</v>
      </c>
      <c r="B126" t="e">
        <f>VLOOKUP(C126,Data!$F$2:$H$5,3)</f>
        <v>#N/A</v>
      </c>
      <c r="C126" t="str">
        <f>UPPER('Indtast her'!E129)</f>
        <v/>
      </c>
      <c r="D126" t="str">
        <f>UPPER('Indtast her'!C129 &amp;'Indtast her'!D129)</f>
        <v/>
      </c>
      <c r="F126" t="str">
        <f t="shared" si="7"/>
        <v/>
      </c>
      <c r="G126" t="str">
        <f t="shared" si="7"/>
        <v/>
      </c>
      <c r="H126" t="str">
        <f t="shared" si="7"/>
        <v/>
      </c>
      <c r="I126" t="str">
        <f t="shared" si="7"/>
        <v/>
      </c>
      <c r="J126" t="str">
        <f t="shared" si="6"/>
        <v/>
      </c>
      <c r="K126" t="str">
        <f>PROPER('Indtast her'!B129)</f>
        <v/>
      </c>
      <c r="L126" t="str">
        <f>PROPER('Indtast her'!A129)</f>
        <v/>
      </c>
      <c r="M126" t="e">
        <f>VLOOKUP('Indtast her'!C129,Data!$A$2:$C$3,3)</f>
        <v>#N/A</v>
      </c>
      <c r="N126" t="e">
        <f>VLOOKUP('Indtast her'!F129,Data!$K$2:$M$104,1)</f>
        <v>#N/A</v>
      </c>
      <c r="O126" t="e">
        <f>VLOOKUP('Indtast her'!F129,Data!$K$2:$M$104,2)</f>
        <v>#N/A</v>
      </c>
      <c r="P126" s="1"/>
      <c r="Q126" t="str">
        <f>UPPER('Indtast her'!G129)</f>
        <v/>
      </c>
    </row>
    <row r="127" spans="1:17" x14ac:dyDescent="0.3">
      <c r="A127">
        <f t="shared" si="5"/>
        <v>226</v>
      </c>
      <c r="B127" t="e">
        <f>VLOOKUP(C127,Data!$F$2:$H$5,3)</f>
        <v>#N/A</v>
      </c>
      <c r="C127" t="str">
        <f>UPPER('Indtast her'!E130)</f>
        <v/>
      </c>
      <c r="D127" t="str">
        <f>UPPER('Indtast her'!C130 &amp;'Indtast her'!D130)</f>
        <v/>
      </c>
      <c r="F127" t="str">
        <f t="shared" si="7"/>
        <v/>
      </c>
      <c r="G127" t="str">
        <f t="shared" si="7"/>
        <v/>
      </c>
      <c r="H127" t="str">
        <f t="shared" si="7"/>
        <v/>
      </c>
      <c r="I127" t="str">
        <f t="shared" si="7"/>
        <v/>
      </c>
      <c r="J127" t="str">
        <f t="shared" si="6"/>
        <v/>
      </c>
      <c r="K127" t="str">
        <f>PROPER('Indtast her'!B130)</f>
        <v/>
      </c>
      <c r="L127" t="str">
        <f>PROPER('Indtast her'!A130)</f>
        <v/>
      </c>
      <c r="M127" t="e">
        <f>VLOOKUP('Indtast her'!C130,Data!$A$2:$C$3,3)</f>
        <v>#N/A</v>
      </c>
      <c r="N127" t="e">
        <f>VLOOKUP('Indtast her'!F130,Data!$K$2:$M$104,1)</f>
        <v>#N/A</v>
      </c>
      <c r="O127" t="e">
        <f>VLOOKUP('Indtast her'!F130,Data!$K$2:$M$104,2)</f>
        <v>#N/A</v>
      </c>
      <c r="P127" s="1"/>
      <c r="Q127" t="str">
        <f>UPPER('Indtast her'!G130)</f>
        <v/>
      </c>
    </row>
    <row r="128" spans="1:17" x14ac:dyDescent="0.3">
      <c r="A128">
        <f t="shared" si="5"/>
        <v>227</v>
      </c>
      <c r="B128" t="e">
        <f>VLOOKUP(C128,Data!$F$2:$H$5,3)</f>
        <v>#N/A</v>
      </c>
      <c r="C128" t="str">
        <f>UPPER('Indtast her'!E131)</f>
        <v/>
      </c>
      <c r="D128" t="str">
        <f>UPPER('Indtast her'!C131 &amp;'Indtast her'!D131)</f>
        <v/>
      </c>
      <c r="F128" t="str">
        <f t="shared" si="7"/>
        <v/>
      </c>
      <c r="G128" t="str">
        <f t="shared" si="7"/>
        <v/>
      </c>
      <c r="H128" t="str">
        <f t="shared" si="7"/>
        <v/>
      </c>
      <c r="I128" t="str">
        <f t="shared" si="7"/>
        <v/>
      </c>
      <c r="J128" t="str">
        <f t="shared" si="6"/>
        <v/>
      </c>
      <c r="K128" t="str">
        <f>PROPER('Indtast her'!B131)</f>
        <v/>
      </c>
      <c r="L128" t="str">
        <f>PROPER('Indtast her'!A131)</f>
        <v/>
      </c>
      <c r="M128" t="e">
        <f>VLOOKUP('Indtast her'!C131,Data!$A$2:$C$3,3)</f>
        <v>#N/A</v>
      </c>
      <c r="N128" t="e">
        <f>VLOOKUP('Indtast her'!F131,Data!$K$2:$M$104,1)</f>
        <v>#N/A</v>
      </c>
      <c r="O128" t="e">
        <f>VLOOKUP('Indtast her'!F131,Data!$K$2:$M$104,2)</f>
        <v>#N/A</v>
      </c>
      <c r="P128" s="1"/>
      <c r="Q128" t="str">
        <f>UPPER('Indtast her'!G131)</f>
        <v/>
      </c>
    </row>
    <row r="129" spans="1:17" x14ac:dyDescent="0.3">
      <c r="A129">
        <f t="shared" si="5"/>
        <v>228</v>
      </c>
      <c r="B129" t="e">
        <f>VLOOKUP(C129,Data!$F$2:$H$5,3)</f>
        <v>#N/A</v>
      </c>
      <c r="C129" t="str">
        <f>UPPER('Indtast her'!E132)</f>
        <v/>
      </c>
      <c r="D129" t="str">
        <f>UPPER('Indtast her'!C132 &amp;'Indtast her'!D132)</f>
        <v/>
      </c>
      <c r="F129" t="str">
        <f t="shared" si="7"/>
        <v/>
      </c>
      <c r="G129" t="str">
        <f t="shared" si="7"/>
        <v/>
      </c>
      <c r="H129" t="str">
        <f t="shared" si="7"/>
        <v/>
      </c>
      <c r="I129" t="str">
        <f t="shared" si="7"/>
        <v/>
      </c>
      <c r="J129" t="str">
        <f t="shared" si="6"/>
        <v/>
      </c>
      <c r="K129" t="str">
        <f>PROPER('Indtast her'!B132)</f>
        <v/>
      </c>
      <c r="L129" t="str">
        <f>PROPER('Indtast her'!A132)</f>
        <v/>
      </c>
      <c r="M129" t="e">
        <f>VLOOKUP('Indtast her'!C132,Data!$A$2:$C$3,3)</f>
        <v>#N/A</v>
      </c>
      <c r="N129" t="e">
        <f>VLOOKUP('Indtast her'!F132,Data!$K$2:$M$104,1)</f>
        <v>#N/A</v>
      </c>
      <c r="O129" t="e">
        <f>VLOOKUP('Indtast her'!F132,Data!$K$2:$M$104,2)</f>
        <v>#N/A</v>
      </c>
      <c r="P129" s="1"/>
      <c r="Q129" t="str">
        <f>UPPER('Indtast her'!G132)</f>
        <v/>
      </c>
    </row>
    <row r="130" spans="1:17" x14ac:dyDescent="0.3">
      <c r="A130">
        <f t="shared" si="5"/>
        <v>229</v>
      </c>
      <c r="B130" t="e">
        <f>VLOOKUP(C130,Data!$F$2:$H$5,3)</f>
        <v>#N/A</v>
      </c>
      <c r="C130" t="str">
        <f>UPPER('Indtast her'!E133)</f>
        <v/>
      </c>
      <c r="D130" t="str">
        <f>UPPER('Indtast her'!C133 &amp;'Indtast her'!D133)</f>
        <v/>
      </c>
      <c r="F130" t="str">
        <f t="shared" si="7"/>
        <v/>
      </c>
      <c r="G130" t="str">
        <f t="shared" si="7"/>
        <v/>
      </c>
      <c r="H130" t="str">
        <f t="shared" si="7"/>
        <v/>
      </c>
      <c r="I130" t="str">
        <f t="shared" si="7"/>
        <v/>
      </c>
      <c r="J130" t="str">
        <f t="shared" si="6"/>
        <v/>
      </c>
      <c r="K130" t="str">
        <f>PROPER('Indtast her'!B133)</f>
        <v/>
      </c>
      <c r="L130" t="str">
        <f>PROPER('Indtast her'!A133)</f>
        <v/>
      </c>
      <c r="M130" t="e">
        <f>VLOOKUP('Indtast her'!C133,Data!$A$2:$C$3,3)</f>
        <v>#N/A</v>
      </c>
      <c r="N130" t="e">
        <f>VLOOKUP('Indtast her'!F133,Data!$K$2:$M$104,1)</f>
        <v>#N/A</v>
      </c>
      <c r="O130" t="e">
        <f>VLOOKUP('Indtast her'!F133,Data!$K$2:$M$104,2)</f>
        <v>#N/A</v>
      </c>
      <c r="P130" s="1"/>
      <c r="Q130" t="str">
        <f>UPPER('Indtast her'!G133)</f>
        <v/>
      </c>
    </row>
    <row r="131" spans="1:17" x14ac:dyDescent="0.3">
      <c r="A131">
        <f t="shared" si="5"/>
        <v>230</v>
      </c>
      <c r="B131" t="e">
        <f>VLOOKUP(C131,Data!$F$2:$H$5,3)</f>
        <v>#N/A</v>
      </c>
      <c r="C131" t="str">
        <f>UPPER('Indtast her'!E134)</f>
        <v/>
      </c>
      <c r="D131" t="str">
        <f>UPPER('Indtast her'!C134 &amp;'Indtast her'!D134)</f>
        <v/>
      </c>
      <c r="F131" t="str">
        <f t="shared" si="7"/>
        <v/>
      </c>
      <c r="G131" t="str">
        <f t="shared" si="7"/>
        <v/>
      </c>
      <c r="H131" t="str">
        <f t="shared" si="7"/>
        <v/>
      </c>
      <c r="I131" t="str">
        <f t="shared" si="7"/>
        <v/>
      </c>
      <c r="J131" t="str">
        <f t="shared" si="6"/>
        <v/>
      </c>
      <c r="K131" t="str">
        <f>PROPER('Indtast her'!B134)</f>
        <v/>
      </c>
      <c r="L131" t="str">
        <f>PROPER('Indtast her'!A134)</f>
        <v/>
      </c>
      <c r="M131" t="e">
        <f>VLOOKUP('Indtast her'!C134,Data!$A$2:$C$3,3)</f>
        <v>#N/A</v>
      </c>
      <c r="N131" t="e">
        <f>VLOOKUP('Indtast her'!F134,Data!$K$2:$M$104,1)</f>
        <v>#N/A</v>
      </c>
      <c r="O131" t="e">
        <f>VLOOKUP('Indtast her'!F134,Data!$K$2:$M$104,2)</f>
        <v>#N/A</v>
      </c>
      <c r="P131" s="1"/>
      <c r="Q131" t="str">
        <f>UPPER('Indtast her'!G134)</f>
        <v/>
      </c>
    </row>
    <row r="132" spans="1:17" x14ac:dyDescent="0.3">
      <c r="A132">
        <f t="shared" ref="A132:A181" si="8">1+A131</f>
        <v>231</v>
      </c>
      <c r="B132" t="e">
        <f>VLOOKUP(C132,Data!$F$2:$H$5,3)</f>
        <v>#N/A</v>
      </c>
      <c r="C132" t="str">
        <f>UPPER('Indtast her'!E135)</f>
        <v/>
      </c>
      <c r="D132" t="str">
        <f>UPPER('Indtast her'!C135 &amp;'Indtast her'!D135)</f>
        <v/>
      </c>
      <c r="F132" t="str">
        <f t="shared" si="7"/>
        <v/>
      </c>
      <c r="G132" t="str">
        <f t="shared" si="7"/>
        <v/>
      </c>
      <c r="H132" t="str">
        <f t="shared" si="7"/>
        <v/>
      </c>
      <c r="I132" t="str">
        <f t="shared" si="7"/>
        <v/>
      </c>
      <c r="J132" t="str">
        <f t="shared" si="6"/>
        <v/>
      </c>
      <c r="K132" t="str">
        <f>PROPER('Indtast her'!B135)</f>
        <v/>
      </c>
      <c r="L132" t="str">
        <f>PROPER('Indtast her'!A135)</f>
        <v/>
      </c>
      <c r="M132" t="e">
        <f>VLOOKUP('Indtast her'!C135,Data!$A$2:$C$3,3)</f>
        <v>#N/A</v>
      </c>
      <c r="N132" t="e">
        <f>VLOOKUP('Indtast her'!F135,Data!$K$2:$M$104,1)</f>
        <v>#N/A</v>
      </c>
      <c r="O132" t="e">
        <f>VLOOKUP('Indtast her'!F135,Data!$K$2:$M$104,2)</f>
        <v>#N/A</v>
      </c>
      <c r="P132" s="1"/>
      <c r="Q132" t="str">
        <f>UPPER('Indtast her'!G135)</f>
        <v/>
      </c>
    </row>
    <row r="133" spans="1:17" x14ac:dyDescent="0.3">
      <c r="A133">
        <f t="shared" si="8"/>
        <v>232</v>
      </c>
      <c r="B133" t="e">
        <f>VLOOKUP(C133,Data!$F$2:$H$5,3)</f>
        <v>#N/A</v>
      </c>
      <c r="C133" t="str">
        <f>UPPER('Indtast her'!E136)</f>
        <v/>
      </c>
      <c r="D133" t="str">
        <f>UPPER('Indtast her'!C136 &amp;'Indtast her'!D136)</f>
        <v/>
      </c>
      <c r="F133" t="str">
        <f t="shared" si="7"/>
        <v/>
      </c>
      <c r="G133" t="str">
        <f t="shared" si="7"/>
        <v/>
      </c>
      <c r="H133" t="str">
        <f t="shared" si="7"/>
        <v/>
      </c>
      <c r="I133" t="str">
        <f t="shared" si="7"/>
        <v/>
      </c>
      <c r="J133" t="str">
        <f t="shared" si="6"/>
        <v/>
      </c>
      <c r="K133" t="str">
        <f>PROPER('Indtast her'!B136)</f>
        <v/>
      </c>
      <c r="L133" t="str">
        <f>PROPER('Indtast her'!A136)</f>
        <v/>
      </c>
      <c r="M133" t="e">
        <f>VLOOKUP('Indtast her'!C136,Data!$A$2:$C$3,3)</f>
        <v>#N/A</v>
      </c>
      <c r="N133" t="e">
        <f>VLOOKUP('Indtast her'!F136,Data!$K$2:$M$104,1)</f>
        <v>#N/A</v>
      </c>
      <c r="O133" t="e">
        <f>VLOOKUP('Indtast her'!F136,Data!$K$2:$M$104,2)</f>
        <v>#N/A</v>
      </c>
      <c r="P133" s="1"/>
      <c r="Q133" t="str">
        <f>UPPER('Indtast her'!G136)</f>
        <v/>
      </c>
    </row>
    <row r="134" spans="1:17" x14ac:dyDescent="0.3">
      <c r="A134">
        <f t="shared" si="8"/>
        <v>233</v>
      </c>
      <c r="B134" t="e">
        <f>VLOOKUP(C134,Data!$F$2:$H$5,3)</f>
        <v>#N/A</v>
      </c>
      <c r="C134" t="str">
        <f>UPPER('Indtast her'!E137)</f>
        <v/>
      </c>
      <c r="D134" t="str">
        <f>UPPER('Indtast her'!C137 &amp;'Indtast her'!D137)</f>
        <v/>
      </c>
      <c r="F134" t="str">
        <f t="shared" si="7"/>
        <v/>
      </c>
      <c r="G134" t="str">
        <f t="shared" si="7"/>
        <v/>
      </c>
      <c r="H134" t="str">
        <f t="shared" si="7"/>
        <v/>
      </c>
      <c r="I134" t="str">
        <f t="shared" si="7"/>
        <v/>
      </c>
      <c r="J134" t="str">
        <f t="shared" ref="J134:J181" si="9">IF($K134&lt;&gt;"","N","")</f>
        <v/>
      </c>
      <c r="K134" t="str">
        <f>PROPER('Indtast her'!B137)</f>
        <v/>
      </c>
      <c r="L134" t="str">
        <f>PROPER('Indtast her'!A137)</f>
        <v/>
      </c>
      <c r="M134" t="e">
        <f>VLOOKUP('Indtast her'!C137,Data!$A$2:$C$3,3)</f>
        <v>#N/A</v>
      </c>
      <c r="N134" t="e">
        <f>VLOOKUP('Indtast her'!F137,Data!$K$2:$M$104,1)</f>
        <v>#N/A</v>
      </c>
      <c r="O134" t="e">
        <f>VLOOKUP('Indtast her'!F137,Data!$K$2:$M$104,2)</f>
        <v>#N/A</v>
      </c>
      <c r="P134" s="1"/>
      <c r="Q134" t="str">
        <f>UPPER('Indtast her'!G137)</f>
        <v/>
      </c>
    </row>
    <row r="135" spans="1:17" x14ac:dyDescent="0.3">
      <c r="A135">
        <f t="shared" si="8"/>
        <v>234</v>
      </c>
      <c r="B135" t="e">
        <f>VLOOKUP(C135,Data!$F$2:$H$5,3)</f>
        <v>#N/A</v>
      </c>
      <c r="C135" t="str">
        <f>UPPER('Indtast her'!E138)</f>
        <v/>
      </c>
      <c r="D135" t="str">
        <f>UPPER('Indtast her'!C138 &amp;'Indtast her'!D138)</f>
        <v/>
      </c>
      <c r="F135" t="str">
        <f t="shared" si="7"/>
        <v/>
      </c>
      <c r="G135" t="str">
        <f t="shared" si="7"/>
        <v/>
      </c>
      <c r="H135" t="str">
        <f t="shared" si="7"/>
        <v/>
      </c>
      <c r="I135" t="str">
        <f t="shared" si="7"/>
        <v/>
      </c>
      <c r="J135" t="str">
        <f t="shared" si="9"/>
        <v/>
      </c>
      <c r="K135" t="str">
        <f>PROPER('Indtast her'!B138)</f>
        <v/>
      </c>
      <c r="L135" t="str">
        <f>PROPER('Indtast her'!A138)</f>
        <v/>
      </c>
      <c r="M135" t="e">
        <f>VLOOKUP('Indtast her'!C138,Data!$A$2:$C$3,3)</f>
        <v>#N/A</v>
      </c>
      <c r="N135" t="e">
        <f>VLOOKUP('Indtast her'!F138,Data!$K$2:$M$104,1)</f>
        <v>#N/A</v>
      </c>
      <c r="O135" t="e">
        <f>VLOOKUP('Indtast her'!F138,Data!$K$2:$M$104,2)</f>
        <v>#N/A</v>
      </c>
      <c r="P135" s="1"/>
      <c r="Q135" t="str">
        <f>UPPER('Indtast her'!G138)</f>
        <v/>
      </c>
    </row>
    <row r="136" spans="1:17" x14ac:dyDescent="0.3">
      <c r="A136">
        <f t="shared" si="8"/>
        <v>235</v>
      </c>
      <c r="B136" t="e">
        <f>VLOOKUP(C136,Data!$F$2:$H$5,3)</f>
        <v>#N/A</v>
      </c>
      <c r="C136" t="str">
        <f>UPPER('Indtast her'!E139)</f>
        <v/>
      </c>
      <c r="D136" t="str">
        <f>UPPER('Indtast her'!C139 &amp;'Indtast her'!D139)</f>
        <v/>
      </c>
      <c r="F136" t="str">
        <f t="shared" si="7"/>
        <v/>
      </c>
      <c r="G136" t="str">
        <f t="shared" si="7"/>
        <v/>
      </c>
      <c r="H136" t="str">
        <f t="shared" si="7"/>
        <v/>
      </c>
      <c r="I136" t="str">
        <f t="shared" si="7"/>
        <v/>
      </c>
      <c r="J136" t="str">
        <f t="shared" si="9"/>
        <v/>
      </c>
      <c r="K136" t="str">
        <f>PROPER('Indtast her'!B139)</f>
        <v/>
      </c>
      <c r="L136" t="str">
        <f>PROPER('Indtast her'!A139)</f>
        <v/>
      </c>
      <c r="M136" t="e">
        <f>VLOOKUP('Indtast her'!C139,Data!$A$2:$C$3,3)</f>
        <v>#N/A</v>
      </c>
      <c r="N136" t="e">
        <f>VLOOKUP('Indtast her'!F139,Data!$K$2:$M$104,1)</f>
        <v>#N/A</v>
      </c>
      <c r="O136" t="e">
        <f>VLOOKUP('Indtast her'!F139,Data!$K$2:$M$104,2)</f>
        <v>#N/A</v>
      </c>
      <c r="P136" s="1"/>
      <c r="Q136" t="str">
        <f>UPPER('Indtast her'!G139)</f>
        <v/>
      </c>
    </row>
    <row r="137" spans="1:17" x14ac:dyDescent="0.3">
      <c r="A137">
        <f t="shared" si="8"/>
        <v>236</v>
      </c>
      <c r="B137" t="e">
        <f>VLOOKUP(C137,Data!$F$2:$H$5,3)</f>
        <v>#N/A</v>
      </c>
      <c r="C137" t="str">
        <f>UPPER('Indtast her'!E140)</f>
        <v/>
      </c>
      <c r="D137" t="str">
        <f>UPPER('Indtast her'!C140 &amp;'Indtast her'!D140)</f>
        <v/>
      </c>
      <c r="F137" t="str">
        <f t="shared" si="7"/>
        <v/>
      </c>
      <c r="G137" t="str">
        <f t="shared" si="7"/>
        <v/>
      </c>
      <c r="H137" t="str">
        <f t="shared" si="7"/>
        <v/>
      </c>
      <c r="I137" t="str">
        <f t="shared" si="7"/>
        <v/>
      </c>
      <c r="J137" t="str">
        <f t="shared" si="9"/>
        <v/>
      </c>
      <c r="K137" t="str">
        <f>PROPER('Indtast her'!B140)</f>
        <v/>
      </c>
      <c r="L137" t="str">
        <f>PROPER('Indtast her'!A140)</f>
        <v/>
      </c>
      <c r="M137" t="e">
        <f>VLOOKUP('Indtast her'!C140,Data!$A$2:$C$3,3)</f>
        <v>#N/A</v>
      </c>
      <c r="N137" t="e">
        <f>VLOOKUP('Indtast her'!F140,Data!$K$2:$M$104,1)</f>
        <v>#N/A</v>
      </c>
      <c r="O137" t="e">
        <f>VLOOKUP('Indtast her'!F140,Data!$K$2:$M$104,2)</f>
        <v>#N/A</v>
      </c>
      <c r="P137" s="1"/>
      <c r="Q137" t="str">
        <f>UPPER('Indtast her'!G140)</f>
        <v/>
      </c>
    </row>
    <row r="138" spans="1:17" x14ac:dyDescent="0.3">
      <c r="A138">
        <f t="shared" si="8"/>
        <v>237</v>
      </c>
      <c r="B138" t="e">
        <f>VLOOKUP(C138,Data!$F$2:$H$5,3)</f>
        <v>#N/A</v>
      </c>
      <c r="C138" t="str">
        <f>UPPER('Indtast her'!E141)</f>
        <v/>
      </c>
      <c r="D138" t="str">
        <f>UPPER('Indtast her'!C141 &amp;'Indtast her'!D141)</f>
        <v/>
      </c>
      <c r="F138" t="str">
        <f t="shared" si="7"/>
        <v/>
      </c>
      <c r="G138" t="str">
        <f t="shared" si="7"/>
        <v/>
      </c>
      <c r="H138" t="str">
        <f t="shared" si="7"/>
        <v/>
      </c>
      <c r="I138" t="str">
        <f t="shared" si="7"/>
        <v/>
      </c>
      <c r="J138" t="str">
        <f t="shared" si="9"/>
        <v/>
      </c>
      <c r="K138" t="str">
        <f>PROPER('Indtast her'!B141)</f>
        <v/>
      </c>
      <c r="L138" t="str">
        <f>PROPER('Indtast her'!A141)</f>
        <v/>
      </c>
      <c r="M138" t="e">
        <f>VLOOKUP('Indtast her'!C141,Data!$A$2:$C$3,3)</f>
        <v>#N/A</v>
      </c>
      <c r="N138" t="e">
        <f>VLOOKUP('Indtast her'!F141,Data!$K$2:$M$104,1)</f>
        <v>#N/A</v>
      </c>
      <c r="O138" t="e">
        <f>VLOOKUP('Indtast her'!F141,Data!$K$2:$M$104,2)</f>
        <v>#N/A</v>
      </c>
      <c r="P138" s="1"/>
      <c r="Q138" t="str">
        <f>UPPER('Indtast her'!G141)</f>
        <v/>
      </c>
    </row>
    <row r="139" spans="1:17" x14ac:dyDescent="0.3">
      <c r="A139">
        <f t="shared" si="8"/>
        <v>238</v>
      </c>
      <c r="B139" t="e">
        <f>VLOOKUP(C139,Data!$F$2:$H$5,3)</f>
        <v>#N/A</v>
      </c>
      <c r="C139" t="str">
        <f>UPPER('Indtast her'!E142)</f>
        <v/>
      </c>
      <c r="D139" t="str">
        <f>UPPER('Indtast her'!C142 &amp;'Indtast her'!D142)</f>
        <v/>
      </c>
      <c r="F139" t="str">
        <f t="shared" si="7"/>
        <v/>
      </c>
      <c r="G139" t="str">
        <f t="shared" si="7"/>
        <v/>
      </c>
      <c r="H139" t="str">
        <f t="shared" si="7"/>
        <v/>
      </c>
      <c r="I139" t="str">
        <f t="shared" si="7"/>
        <v/>
      </c>
      <c r="J139" t="str">
        <f t="shared" si="9"/>
        <v/>
      </c>
      <c r="K139" t="str">
        <f>PROPER('Indtast her'!B142)</f>
        <v/>
      </c>
      <c r="L139" t="str">
        <f>PROPER('Indtast her'!A142)</f>
        <v/>
      </c>
      <c r="M139" t="e">
        <f>VLOOKUP('Indtast her'!C142,Data!$A$2:$C$3,3)</f>
        <v>#N/A</v>
      </c>
      <c r="N139" t="e">
        <f>VLOOKUP('Indtast her'!F142,Data!$K$2:$M$104,1)</f>
        <v>#N/A</v>
      </c>
      <c r="O139" t="e">
        <f>VLOOKUP('Indtast her'!F142,Data!$K$2:$M$104,2)</f>
        <v>#N/A</v>
      </c>
      <c r="P139" s="1"/>
      <c r="Q139" t="str">
        <f>UPPER('Indtast her'!G142)</f>
        <v/>
      </c>
    </row>
    <row r="140" spans="1:17" x14ac:dyDescent="0.3">
      <c r="A140">
        <f t="shared" si="8"/>
        <v>239</v>
      </c>
      <c r="B140" t="e">
        <f>VLOOKUP(C140,Data!$F$2:$H$5,3)</f>
        <v>#N/A</v>
      </c>
      <c r="C140" t="str">
        <f>UPPER('Indtast her'!E143)</f>
        <v/>
      </c>
      <c r="D140" t="str">
        <f>UPPER('Indtast her'!C143 &amp;'Indtast her'!D143)</f>
        <v/>
      </c>
      <c r="F140" t="str">
        <f t="shared" si="7"/>
        <v/>
      </c>
      <c r="G140" t="str">
        <f t="shared" si="7"/>
        <v/>
      </c>
      <c r="H140" t="str">
        <f t="shared" si="7"/>
        <v/>
      </c>
      <c r="I140" t="str">
        <f t="shared" si="7"/>
        <v/>
      </c>
      <c r="J140" t="str">
        <f t="shared" si="9"/>
        <v/>
      </c>
      <c r="K140" t="str">
        <f>PROPER('Indtast her'!B143)</f>
        <v/>
      </c>
      <c r="L140" t="str">
        <f>PROPER('Indtast her'!A143)</f>
        <v/>
      </c>
      <c r="M140" t="e">
        <f>VLOOKUP('Indtast her'!C143,Data!$A$2:$C$3,3)</f>
        <v>#N/A</v>
      </c>
      <c r="N140" t="e">
        <f>VLOOKUP('Indtast her'!F143,Data!$K$2:$M$104,1)</f>
        <v>#N/A</v>
      </c>
      <c r="O140" t="e">
        <f>VLOOKUP('Indtast her'!F143,Data!$K$2:$M$104,2)</f>
        <v>#N/A</v>
      </c>
      <c r="P140" s="1"/>
      <c r="Q140" t="str">
        <f>UPPER('Indtast her'!G143)</f>
        <v/>
      </c>
    </row>
    <row r="141" spans="1:17" x14ac:dyDescent="0.3">
      <c r="A141">
        <f t="shared" si="8"/>
        <v>240</v>
      </c>
      <c r="B141" t="e">
        <f>VLOOKUP(C141,Data!$F$2:$H$5,3)</f>
        <v>#N/A</v>
      </c>
      <c r="C141" t="str">
        <f>UPPER('Indtast her'!E144)</f>
        <v/>
      </c>
      <c r="D141" t="str">
        <f>UPPER('Indtast her'!C144 &amp;'Indtast her'!D144)</f>
        <v/>
      </c>
      <c r="F141" t="str">
        <f t="shared" si="7"/>
        <v/>
      </c>
      <c r="G141" t="str">
        <f t="shared" si="7"/>
        <v/>
      </c>
      <c r="H141" t="str">
        <f t="shared" si="7"/>
        <v/>
      </c>
      <c r="I141" t="str">
        <f t="shared" si="7"/>
        <v/>
      </c>
      <c r="J141" t="str">
        <f t="shared" si="9"/>
        <v/>
      </c>
      <c r="K141" t="str">
        <f>PROPER('Indtast her'!B144)</f>
        <v/>
      </c>
      <c r="L141" t="str">
        <f>PROPER('Indtast her'!A144)</f>
        <v/>
      </c>
      <c r="M141" t="e">
        <f>VLOOKUP('Indtast her'!C144,Data!$A$2:$C$3,3)</f>
        <v>#N/A</v>
      </c>
      <c r="N141" t="e">
        <f>VLOOKUP('Indtast her'!F144,Data!$K$2:$M$104,1)</f>
        <v>#N/A</v>
      </c>
      <c r="O141" t="e">
        <f>VLOOKUP('Indtast her'!F144,Data!$K$2:$M$104,2)</f>
        <v>#N/A</v>
      </c>
      <c r="P141" s="1"/>
      <c r="Q141" t="str">
        <f>UPPER('Indtast her'!G144)</f>
        <v/>
      </c>
    </row>
    <row r="142" spans="1:17" x14ac:dyDescent="0.3">
      <c r="A142">
        <f t="shared" si="8"/>
        <v>241</v>
      </c>
      <c r="B142" t="e">
        <f>VLOOKUP(C142,Data!$F$2:$H$5,3)</f>
        <v>#N/A</v>
      </c>
      <c r="C142" t="str">
        <f>UPPER('Indtast her'!E145)</f>
        <v/>
      </c>
      <c r="D142" t="str">
        <f>UPPER('Indtast her'!C145 &amp;'Indtast her'!D145)</f>
        <v/>
      </c>
      <c r="F142" t="str">
        <f t="shared" si="7"/>
        <v/>
      </c>
      <c r="G142" t="str">
        <f t="shared" si="7"/>
        <v/>
      </c>
      <c r="H142" t="str">
        <f t="shared" si="7"/>
        <v/>
      </c>
      <c r="I142" t="str">
        <f t="shared" si="7"/>
        <v/>
      </c>
      <c r="J142" t="str">
        <f t="shared" si="9"/>
        <v/>
      </c>
      <c r="K142" t="str">
        <f>PROPER('Indtast her'!B145)</f>
        <v/>
      </c>
      <c r="L142" t="str">
        <f>PROPER('Indtast her'!A145)</f>
        <v/>
      </c>
      <c r="M142" t="e">
        <f>VLOOKUP('Indtast her'!C145,Data!$A$2:$C$3,3)</f>
        <v>#N/A</v>
      </c>
      <c r="N142" t="e">
        <f>VLOOKUP('Indtast her'!F145,Data!$K$2:$M$104,1)</f>
        <v>#N/A</v>
      </c>
      <c r="O142" t="e">
        <f>VLOOKUP('Indtast her'!F145,Data!$K$2:$M$104,2)</f>
        <v>#N/A</v>
      </c>
      <c r="P142" s="1"/>
      <c r="Q142" t="str">
        <f>UPPER('Indtast her'!G145)</f>
        <v/>
      </c>
    </row>
    <row r="143" spans="1:17" x14ac:dyDescent="0.3">
      <c r="A143">
        <f t="shared" si="8"/>
        <v>242</v>
      </c>
      <c r="B143" t="e">
        <f>VLOOKUP(C143,Data!$F$2:$H$5,3)</f>
        <v>#N/A</v>
      </c>
      <c r="C143" t="str">
        <f>UPPER('Indtast her'!E146)</f>
        <v/>
      </c>
      <c r="D143" t="str">
        <f>UPPER('Indtast her'!C146 &amp;'Indtast her'!D146)</f>
        <v/>
      </c>
      <c r="F143" t="str">
        <f t="shared" si="7"/>
        <v/>
      </c>
      <c r="G143" t="str">
        <f t="shared" si="7"/>
        <v/>
      </c>
      <c r="H143" t="str">
        <f t="shared" si="7"/>
        <v/>
      </c>
      <c r="I143" t="str">
        <f t="shared" si="7"/>
        <v/>
      </c>
      <c r="J143" t="str">
        <f t="shared" si="9"/>
        <v/>
      </c>
      <c r="K143" t="str">
        <f>PROPER('Indtast her'!B146)</f>
        <v/>
      </c>
      <c r="L143" t="str">
        <f>PROPER('Indtast her'!A146)</f>
        <v/>
      </c>
      <c r="M143" t="e">
        <f>VLOOKUP('Indtast her'!C146,Data!$A$2:$C$3,3)</f>
        <v>#N/A</v>
      </c>
      <c r="N143" t="e">
        <f>VLOOKUP('Indtast her'!F146,Data!$K$2:$M$104,1)</f>
        <v>#N/A</v>
      </c>
      <c r="O143" t="e">
        <f>VLOOKUP('Indtast her'!F146,Data!$K$2:$M$104,2)</f>
        <v>#N/A</v>
      </c>
      <c r="P143" s="1"/>
      <c r="Q143" t="str">
        <f>UPPER('Indtast her'!G146)</f>
        <v/>
      </c>
    </row>
    <row r="144" spans="1:17" x14ac:dyDescent="0.3">
      <c r="A144">
        <f t="shared" si="8"/>
        <v>243</v>
      </c>
      <c r="B144" t="e">
        <f>VLOOKUP(C144,Data!$F$2:$H$5,3)</f>
        <v>#N/A</v>
      </c>
      <c r="C144" t="str">
        <f>UPPER('Indtast her'!E147)</f>
        <v/>
      </c>
      <c r="D144" t="str">
        <f>UPPER('Indtast her'!C147 &amp;'Indtast her'!D147)</f>
        <v/>
      </c>
      <c r="F144" t="str">
        <f t="shared" si="7"/>
        <v/>
      </c>
      <c r="G144" t="str">
        <f t="shared" si="7"/>
        <v/>
      </c>
      <c r="H144" t="str">
        <f t="shared" si="7"/>
        <v/>
      </c>
      <c r="I144" t="str">
        <f t="shared" si="7"/>
        <v/>
      </c>
      <c r="J144" t="str">
        <f t="shared" si="9"/>
        <v/>
      </c>
      <c r="K144" t="str">
        <f>PROPER('Indtast her'!B147)</f>
        <v/>
      </c>
      <c r="L144" t="str">
        <f>PROPER('Indtast her'!A147)</f>
        <v/>
      </c>
      <c r="M144" t="e">
        <f>VLOOKUP('Indtast her'!C147,Data!$A$2:$C$3,3)</f>
        <v>#N/A</v>
      </c>
      <c r="N144" t="e">
        <f>VLOOKUP('Indtast her'!F147,Data!$K$2:$M$104,1)</f>
        <v>#N/A</v>
      </c>
      <c r="O144" t="e">
        <f>VLOOKUP('Indtast her'!F147,Data!$K$2:$M$104,2)</f>
        <v>#N/A</v>
      </c>
      <c r="P144" s="1"/>
      <c r="Q144" t="str">
        <f>UPPER('Indtast her'!G147)</f>
        <v/>
      </c>
    </row>
    <row r="145" spans="1:17" x14ac:dyDescent="0.3">
      <c r="A145">
        <f t="shared" si="8"/>
        <v>244</v>
      </c>
      <c r="B145" t="e">
        <f>VLOOKUP(C145,Data!$F$2:$H$5,3)</f>
        <v>#N/A</v>
      </c>
      <c r="C145" t="str">
        <f>UPPER('Indtast her'!E148)</f>
        <v/>
      </c>
      <c r="D145" t="str">
        <f>UPPER('Indtast her'!C148 &amp;'Indtast her'!D148)</f>
        <v/>
      </c>
      <c r="F145" t="str">
        <f t="shared" si="7"/>
        <v/>
      </c>
      <c r="G145" t="str">
        <f t="shared" si="7"/>
        <v/>
      </c>
      <c r="H145" t="str">
        <f t="shared" si="7"/>
        <v/>
      </c>
      <c r="I145" t="str">
        <f t="shared" si="7"/>
        <v/>
      </c>
      <c r="J145" t="str">
        <f t="shared" si="9"/>
        <v/>
      </c>
      <c r="K145" t="str">
        <f>PROPER('Indtast her'!B148)</f>
        <v/>
      </c>
      <c r="L145" t="str">
        <f>PROPER('Indtast her'!A148)</f>
        <v/>
      </c>
      <c r="M145" t="e">
        <f>VLOOKUP('Indtast her'!C148,Data!$A$2:$C$3,3)</f>
        <v>#N/A</v>
      </c>
      <c r="N145" t="e">
        <f>VLOOKUP('Indtast her'!F148,Data!$K$2:$M$104,1)</f>
        <v>#N/A</v>
      </c>
      <c r="O145" t="e">
        <f>VLOOKUP('Indtast her'!F148,Data!$K$2:$M$104,2)</f>
        <v>#N/A</v>
      </c>
      <c r="P145" s="1"/>
      <c r="Q145" t="str">
        <f>UPPER('Indtast her'!G148)</f>
        <v/>
      </c>
    </row>
    <row r="146" spans="1:17" x14ac:dyDescent="0.3">
      <c r="A146">
        <f t="shared" si="8"/>
        <v>245</v>
      </c>
      <c r="B146" t="e">
        <f>VLOOKUP(C146,Data!$F$2:$H$5,3)</f>
        <v>#N/A</v>
      </c>
      <c r="C146" t="str">
        <f>UPPER('Indtast her'!E149)</f>
        <v/>
      </c>
      <c r="D146" t="str">
        <f>UPPER('Indtast her'!C149 &amp;'Indtast her'!D149)</f>
        <v/>
      </c>
      <c r="F146" t="str">
        <f t="shared" si="7"/>
        <v/>
      </c>
      <c r="G146" t="str">
        <f t="shared" si="7"/>
        <v/>
      </c>
      <c r="H146" t="str">
        <f t="shared" si="7"/>
        <v/>
      </c>
      <c r="I146" t="str">
        <f t="shared" si="7"/>
        <v/>
      </c>
      <c r="J146" t="str">
        <f t="shared" si="9"/>
        <v/>
      </c>
      <c r="K146" t="str">
        <f>PROPER('Indtast her'!B149)</f>
        <v/>
      </c>
      <c r="L146" t="str">
        <f>PROPER('Indtast her'!A149)</f>
        <v/>
      </c>
      <c r="M146" t="e">
        <f>VLOOKUP('Indtast her'!C149,Data!$A$2:$C$3,3)</f>
        <v>#N/A</v>
      </c>
      <c r="N146" t="e">
        <f>VLOOKUP('Indtast her'!F149,Data!$K$2:$M$104,1)</f>
        <v>#N/A</v>
      </c>
      <c r="O146" t="e">
        <f>VLOOKUP('Indtast her'!F149,Data!$K$2:$M$104,2)</f>
        <v>#N/A</v>
      </c>
      <c r="P146" s="1"/>
      <c r="Q146" t="str">
        <f>UPPER('Indtast her'!G149)</f>
        <v/>
      </c>
    </row>
    <row r="147" spans="1:17" x14ac:dyDescent="0.3">
      <c r="A147">
        <f t="shared" si="8"/>
        <v>246</v>
      </c>
      <c r="B147" t="e">
        <f>VLOOKUP(C147,Data!$F$2:$H$5,3)</f>
        <v>#N/A</v>
      </c>
      <c r="C147" t="str">
        <f>UPPER('Indtast her'!E150)</f>
        <v/>
      </c>
      <c r="D147" t="str">
        <f>UPPER('Indtast her'!C150 &amp;'Indtast her'!D150)</f>
        <v/>
      </c>
      <c r="F147" t="str">
        <f t="shared" si="7"/>
        <v/>
      </c>
      <c r="G147" t="str">
        <f t="shared" si="7"/>
        <v/>
      </c>
      <c r="H147" t="str">
        <f t="shared" si="7"/>
        <v/>
      </c>
      <c r="I147" t="str">
        <f t="shared" si="7"/>
        <v/>
      </c>
      <c r="J147" t="str">
        <f t="shared" si="9"/>
        <v/>
      </c>
      <c r="K147" t="str">
        <f>PROPER('Indtast her'!B150)</f>
        <v/>
      </c>
      <c r="L147" t="str">
        <f>PROPER('Indtast her'!A150)</f>
        <v/>
      </c>
      <c r="M147" t="e">
        <f>VLOOKUP('Indtast her'!C150,Data!$A$2:$C$3,3)</f>
        <v>#N/A</v>
      </c>
      <c r="N147" t="e">
        <f>VLOOKUP('Indtast her'!F150,Data!$K$2:$M$104,1)</f>
        <v>#N/A</v>
      </c>
      <c r="O147" t="e">
        <f>VLOOKUP('Indtast her'!F150,Data!$K$2:$M$104,2)</f>
        <v>#N/A</v>
      </c>
      <c r="P147" s="1"/>
      <c r="Q147" t="str">
        <f>UPPER('Indtast her'!G150)</f>
        <v/>
      </c>
    </row>
    <row r="148" spans="1:17" x14ac:dyDescent="0.3">
      <c r="A148">
        <f t="shared" si="8"/>
        <v>247</v>
      </c>
      <c r="B148" t="e">
        <f>VLOOKUP(C148,Data!$F$2:$H$5,3)</f>
        <v>#N/A</v>
      </c>
      <c r="C148" t="str">
        <f>UPPER('Indtast her'!E151)</f>
        <v/>
      </c>
      <c r="D148" t="str">
        <f>UPPER('Indtast her'!C151 &amp;'Indtast her'!D151)</f>
        <v/>
      </c>
      <c r="F148" t="str">
        <f t="shared" si="7"/>
        <v/>
      </c>
      <c r="G148" t="str">
        <f t="shared" si="7"/>
        <v/>
      </c>
      <c r="H148" t="str">
        <f t="shared" si="7"/>
        <v/>
      </c>
      <c r="I148" t="str">
        <f t="shared" si="7"/>
        <v/>
      </c>
      <c r="J148" t="str">
        <f t="shared" si="9"/>
        <v/>
      </c>
      <c r="K148" t="str">
        <f>PROPER('Indtast her'!B151)</f>
        <v/>
      </c>
      <c r="L148" t="str">
        <f>PROPER('Indtast her'!A151)</f>
        <v/>
      </c>
      <c r="M148" t="e">
        <f>VLOOKUP('Indtast her'!C151,Data!$A$2:$C$3,3)</f>
        <v>#N/A</v>
      </c>
      <c r="N148" t="e">
        <f>VLOOKUP('Indtast her'!F151,Data!$K$2:$M$104,1)</f>
        <v>#N/A</v>
      </c>
      <c r="O148" t="e">
        <f>VLOOKUP('Indtast her'!F151,Data!$K$2:$M$104,2)</f>
        <v>#N/A</v>
      </c>
      <c r="P148" s="1"/>
      <c r="Q148" t="str">
        <f>UPPER('Indtast her'!G151)</f>
        <v/>
      </c>
    </row>
    <row r="149" spans="1:17" x14ac:dyDescent="0.3">
      <c r="A149">
        <f t="shared" si="8"/>
        <v>248</v>
      </c>
      <c r="B149" t="e">
        <f>VLOOKUP(C149,Data!$F$2:$H$5,3)</f>
        <v>#N/A</v>
      </c>
      <c r="C149" t="str">
        <f>UPPER('Indtast her'!E152)</f>
        <v/>
      </c>
      <c r="D149" t="str">
        <f>UPPER('Indtast her'!C152 &amp;'Indtast her'!D152)</f>
        <v/>
      </c>
      <c r="F149" t="str">
        <f t="shared" si="7"/>
        <v/>
      </c>
      <c r="G149" t="str">
        <f t="shared" si="7"/>
        <v/>
      </c>
      <c r="H149" t="str">
        <f t="shared" si="7"/>
        <v/>
      </c>
      <c r="I149" t="str">
        <f t="shared" si="7"/>
        <v/>
      </c>
      <c r="J149" t="str">
        <f t="shared" si="9"/>
        <v/>
      </c>
      <c r="K149" t="str">
        <f>PROPER('Indtast her'!B152)</f>
        <v/>
      </c>
      <c r="L149" t="str">
        <f>PROPER('Indtast her'!A152)</f>
        <v/>
      </c>
      <c r="M149" t="e">
        <f>VLOOKUP('Indtast her'!C152,Data!$A$2:$C$3,3)</f>
        <v>#N/A</v>
      </c>
      <c r="N149" t="e">
        <f>VLOOKUP('Indtast her'!F152,Data!$K$2:$M$104,1)</f>
        <v>#N/A</v>
      </c>
      <c r="O149" t="e">
        <f>VLOOKUP('Indtast her'!F152,Data!$K$2:$M$104,2)</f>
        <v>#N/A</v>
      </c>
      <c r="P149" s="1"/>
      <c r="Q149" t="str">
        <f>UPPER('Indtast her'!G152)</f>
        <v/>
      </c>
    </row>
    <row r="150" spans="1:17" x14ac:dyDescent="0.3">
      <c r="A150">
        <f t="shared" si="8"/>
        <v>249</v>
      </c>
      <c r="B150" t="e">
        <f>VLOOKUP(C150,Data!$F$2:$H$5,3)</f>
        <v>#N/A</v>
      </c>
      <c r="C150" t="str">
        <f>UPPER('Indtast her'!E153)</f>
        <v/>
      </c>
      <c r="D150" t="str">
        <f>UPPER('Indtast her'!C153 &amp;'Indtast her'!D153)</f>
        <v/>
      </c>
      <c r="F150" t="str">
        <f t="shared" si="7"/>
        <v/>
      </c>
      <c r="G150" t="str">
        <f t="shared" si="7"/>
        <v/>
      </c>
      <c r="H150" t="str">
        <f t="shared" si="7"/>
        <v/>
      </c>
      <c r="I150" t="str">
        <f t="shared" si="7"/>
        <v/>
      </c>
      <c r="J150" t="str">
        <f t="shared" si="9"/>
        <v/>
      </c>
      <c r="K150" t="str">
        <f>PROPER('Indtast her'!B153)</f>
        <v/>
      </c>
      <c r="L150" t="str">
        <f>PROPER('Indtast her'!A153)</f>
        <v/>
      </c>
      <c r="M150" t="e">
        <f>VLOOKUP('Indtast her'!C153,Data!$A$2:$C$3,3)</f>
        <v>#N/A</v>
      </c>
      <c r="N150" t="e">
        <f>VLOOKUP('Indtast her'!F153,Data!$K$2:$M$104,1)</f>
        <v>#N/A</v>
      </c>
      <c r="O150" t="e">
        <f>VLOOKUP('Indtast her'!F153,Data!$K$2:$M$104,2)</f>
        <v>#N/A</v>
      </c>
      <c r="P150" s="1"/>
      <c r="Q150" t="str">
        <f>UPPER('Indtast her'!G153)</f>
        <v/>
      </c>
    </row>
    <row r="151" spans="1:17" x14ac:dyDescent="0.3">
      <c r="A151">
        <f t="shared" si="8"/>
        <v>250</v>
      </c>
      <c r="B151" t="e">
        <f>VLOOKUP(C151,Data!$F$2:$H$5,3)</f>
        <v>#N/A</v>
      </c>
      <c r="C151" t="str">
        <f>UPPER('Indtast her'!E154)</f>
        <v/>
      </c>
      <c r="D151" t="str">
        <f>UPPER('Indtast her'!C154 &amp;'Indtast her'!D154)</f>
        <v/>
      </c>
      <c r="F151" t="str">
        <f t="shared" si="7"/>
        <v/>
      </c>
      <c r="G151" t="str">
        <f t="shared" si="7"/>
        <v/>
      </c>
      <c r="H151" t="str">
        <f t="shared" si="7"/>
        <v/>
      </c>
      <c r="I151" t="str">
        <f t="shared" si="7"/>
        <v/>
      </c>
      <c r="J151" t="str">
        <f t="shared" si="9"/>
        <v/>
      </c>
      <c r="K151" t="str">
        <f>PROPER('Indtast her'!B154)</f>
        <v/>
      </c>
      <c r="L151" t="str">
        <f>PROPER('Indtast her'!A154)</f>
        <v/>
      </c>
      <c r="M151" t="e">
        <f>VLOOKUP('Indtast her'!C154,Data!$A$2:$C$3,3)</f>
        <v>#N/A</v>
      </c>
      <c r="N151" t="e">
        <f>VLOOKUP('Indtast her'!F154,Data!$K$2:$M$104,1)</f>
        <v>#N/A</v>
      </c>
      <c r="O151" t="e">
        <f>VLOOKUP('Indtast her'!F154,Data!$K$2:$M$104,2)</f>
        <v>#N/A</v>
      </c>
      <c r="P151" s="1"/>
      <c r="Q151" t="str">
        <f>UPPER('Indtast her'!G154)</f>
        <v/>
      </c>
    </row>
    <row r="152" spans="1:17" x14ac:dyDescent="0.3">
      <c r="A152">
        <f t="shared" si="8"/>
        <v>251</v>
      </c>
      <c r="B152" t="e">
        <f>VLOOKUP(C152,Data!$F$2:$H$5,3)</f>
        <v>#N/A</v>
      </c>
      <c r="C152" t="str">
        <f>UPPER('Indtast her'!E155)</f>
        <v/>
      </c>
      <c r="D152" t="str">
        <f>UPPER('Indtast her'!C155 &amp;'Indtast her'!D155)</f>
        <v/>
      </c>
      <c r="F152" t="str">
        <f t="shared" si="7"/>
        <v/>
      </c>
      <c r="G152" t="str">
        <f t="shared" si="7"/>
        <v/>
      </c>
      <c r="H152" t="str">
        <f t="shared" si="7"/>
        <v/>
      </c>
      <c r="I152" t="str">
        <f t="shared" si="7"/>
        <v/>
      </c>
      <c r="J152" t="str">
        <f t="shared" si="9"/>
        <v/>
      </c>
      <c r="K152" t="str">
        <f>PROPER('Indtast her'!B155)</f>
        <v/>
      </c>
      <c r="L152" t="str">
        <f>PROPER('Indtast her'!A155)</f>
        <v/>
      </c>
      <c r="M152" t="e">
        <f>VLOOKUP('Indtast her'!C155,Data!$A$2:$C$3,3)</f>
        <v>#N/A</v>
      </c>
      <c r="N152" t="e">
        <f>VLOOKUP('Indtast her'!F155,Data!$K$2:$M$104,1)</f>
        <v>#N/A</v>
      </c>
      <c r="O152" t="e">
        <f>VLOOKUP('Indtast her'!F155,Data!$K$2:$M$104,2)</f>
        <v>#N/A</v>
      </c>
      <c r="P152" s="1"/>
      <c r="Q152" t="str">
        <f>UPPER('Indtast her'!G155)</f>
        <v/>
      </c>
    </row>
    <row r="153" spans="1:17" x14ac:dyDescent="0.3">
      <c r="A153">
        <f t="shared" si="8"/>
        <v>252</v>
      </c>
      <c r="B153" t="e">
        <f>VLOOKUP(C153,Data!$F$2:$H$5,3)</f>
        <v>#N/A</v>
      </c>
      <c r="C153" t="str">
        <f>UPPER('Indtast her'!E156)</f>
        <v/>
      </c>
      <c r="D153" t="str">
        <f>UPPER('Indtast her'!C156 &amp;'Indtast her'!D156)</f>
        <v/>
      </c>
      <c r="F153" t="str">
        <f t="shared" si="7"/>
        <v/>
      </c>
      <c r="G153" t="str">
        <f t="shared" si="7"/>
        <v/>
      </c>
      <c r="H153" t="str">
        <f t="shared" si="7"/>
        <v/>
      </c>
      <c r="I153" t="str">
        <f t="shared" si="7"/>
        <v/>
      </c>
      <c r="J153" t="str">
        <f t="shared" si="9"/>
        <v/>
      </c>
      <c r="K153" t="str">
        <f>PROPER('Indtast her'!B156)</f>
        <v/>
      </c>
      <c r="L153" t="str">
        <f>PROPER('Indtast her'!A156)</f>
        <v/>
      </c>
      <c r="M153" t="e">
        <f>VLOOKUP('Indtast her'!C156,Data!$A$2:$C$3,3)</f>
        <v>#N/A</v>
      </c>
      <c r="N153" t="e">
        <f>VLOOKUP('Indtast her'!F156,Data!$K$2:$M$104,1)</f>
        <v>#N/A</v>
      </c>
      <c r="O153" t="e">
        <f>VLOOKUP('Indtast her'!F156,Data!$K$2:$M$104,2)</f>
        <v>#N/A</v>
      </c>
      <c r="P153" s="1"/>
      <c r="Q153" t="str">
        <f>UPPER('Indtast her'!G156)</f>
        <v/>
      </c>
    </row>
    <row r="154" spans="1:17" x14ac:dyDescent="0.3">
      <c r="A154">
        <f t="shared" si="8"/>
        <v>253</v>
      </c>
      <c r="B154" t="e">
        <f>VLOOKUP(C154,Data!$F$2:$H$5,3)</f>
        <v>#N/A</v>
      </c>
      <c r="C154" t="str">
        <f>UPPER('Indtast her'!E157)</f>
        <v/>
      </c>
      <c r="D154" t="str">
        <f>UPPER('Indtast her'!C157 &amp;'Indtast her'!D157)</f>
        <v/>
      </c>
      <c r="F154" t="str">
        <f t="shared" si="7"/>
        <v/>
      </c>
      <c r="G154" t="str">
        <f t="shared" si="7"/>
        <v/>
      </c>
      <c r="H154" t="str">
        <f t="shared" si="7"/>
        <v/>
      </c>
      <c r="I154" t="str">
        <f t="shared" si="7"/>
        <v/>
      </c>
      <c r="J154" t="str">
        <f t="shared" si="9"/>
        <v/>
      </c>
      <c r="K154" t="str">
        <f>PROPER('Indtast her'!B157)</f>
        <v/>
      </c>
      <c r="L154" t="str">
        <f>PROPER('Indtast her'!A157)</f>
        <v/>
      </c>
      <c r="M154" t="e">
        <f>VLOOKUP('Indtast her'!C157,Data!$A$2:$C$3,3)</f>
        <v>#N/A</v>
      </c>
      <c r="N154" t="e">
        <f>VLOOKUP('Indtast her'!F157,Data!$K$2:$M$104,1)</f>
        <v>#N/A</v>
      </c>
      <c r="O154" t="e">
        <f>VLOOKUP('Indtast her'!F157,Data!$K$2:$M$104,2)</f>
        <v>#N/A</v>
      </c>
      <c r="P154" s="1"/>
      <c r="Q154" t="str">
        <f>UPPER('Indtast her'!G157)</f>
        <v/>
      </c>
    </row>
    <row r="155" spans="1:17" x14ac:dyDescent="0.3">
      <c r="A155">
        <f t="shared" si="8"/>
        <v>254</v>
      </c>
      <c r="B155" t="e">
        <f>VLOOKUP(C155,Data!$F$2:$H$5,3)</f>
        <v>#N/A</v>
      </c>
      <c r="C155" t="str">
        <f>UPPER('Indtast her'!E158)</f>
        <v/>
      </c>
      <c r="D155" t="str">
        <f>UPPER('Indtast her'!C158 &amp;'Indtast her'!D158)</f>
        <v/>
      </c>
      <c r="F155" t="str">
        <f t="shared" si="7"/>
        <v/>
      </c>
      <c r="G155" t="str">
        <f t="shared" si="7"/>
        <v/>
      </c>
      <c r="H155" t="str">
        <f t="shared" si="7"/>
        <v/>
      </c>
      <c r="I155" t="str">
        <f t="shared" si="7"/>
        <v/>
      </c>
      <c r="J155" t="str">
        <f t="shared" si="9"/>
        <v/>
      </c>
      <c r="K155" t="str">
        <f>PROPER('Indtast her'!B158)</f>
        <v/>
      </c>
      <c r="L155" t="str">
        <f>PROPER('Indtast her'!A158)</f>
        <v/>
      </c>
      <c r="M155" t="e">
        <f>VLOOKUP('Indtast her'!C158,Data!$A$2:$C$3,3)</f>
        <v>#N/A</v>
      </c>
      <c r="N155" t="e">
        <f>VLOOKUP('Indtast her'!F158,Data!$K$2:$M$104,1)</f>
        <v>#N/A</v>
      </c>
      <c r="O155" t="e">
        <f>VLOOKUP('Indtast her'!F158,Data!$K$2:$M$104,2)</f>
        <v>#N/A</v>
      </c>
      <c r="P155" s="1"/>
      <c r="Q155" t="str">
        <f>UPPER('Indtast her'!G158)</f>
        <v/>
      </c>
    </row>
    <row r="156" spans="1:17" x14ac:dyDescent="0.3">
      <c r="A156">
        <f t="shared" si="8"/>
        <v>255</v>
      </c>
      <c r="B156" t="e">
        <f>VLOOKUP(C156,Data!$F$2:$H$5,3)</f>
        <v>#N/A</v>
      </c>
      <c r="C156" t="str">
        <f>UPPER('Indtast her'!E159)</f>
        <v/>
      </c>
      <c r="D156" t="str">
        <f>UPPER('Indtast her'!C159 &amp;'Indtast her'!D159)</f>
        <v/>
      </c>
      <c r="F156" t="str">
        <f t="shared" si="7"/>
        <v/>
      </c>
      <c r="G156" t="str">
        <f t="shared" si="7"/>
        <v/>
      </c>
      <c r="H156" t="str">
        <f t="shared" si="7"/>
        <v/>
      </c>
      <c r="I156" t="str">
        <f t="shared" si="7"/>
        <v/>
      </c>
      <c r="J156" t="str">
        <f t="shared" si="9"/>
        <v/>
      </c>
      <c r="K156" t="str">
        <f>PROPER('Indtast her'!B159)</f>
        <v/>
      </c>
      <c r="L156" t="str">
        <f>PROPER('Indtast her'!A159)</f>
        <v/>
      </c>
      <c r="M156" t="e">
        <f>VLOOKUP('Indtast her'!C159,Data!$A$2:$C$3,3)</f>
        <v>#N/A</v>
      </c>
      <c r="N156" t="e">
        <f>VLOOKUP('Indtast her'!F159,Data!$K$2:$M$104,1)</f>
        <v>#N/A</v>
      </c>
      <c r="O156" t="e">
        <f>VLOOKUP('Indtast her'!F159,Data!$K$2:$M$104,2)</f>
        <v>#N/A</v>
      </c>
      <c r="P156" s="1"/>
      <c r="Q156" t="str">
        <f>UPPER('Indtast her'!G159)</f>
        <v/>
      </c>
    </row>
    <row r="157" spans="1:17" x14ac:dyDescent="0.3">
      <c r="A157">
        <f t="shared" si="8"/>
        <v>256</v>
      </c>
      <c r="B157" t="e">
        <f>VLOOKUP(C157,Data!$F$2:$H$5,3)</f>
        <v>#N/A</v>
      </c>
      <c r="C157" t="str">
        <f>UPPER('Indtast her'!E160)</f>
        <v/>
      </c>
      <c r="D157" t="str">
        <f>UPPER('Indtast her'!C160 &amp;'Indtast her'!D160)</f>
        <v/>
      </c>
      <c r="F157" t="str">
        <f t="shared" si="7"/>
        <v/>
      </c>
      <c r="G157" t="str">
        <f t="shared" si="7"/>
        <v/>
      </c>
      <c r="H157" t="str">
        <f t="shared" si="7"/>
        <v/>
      </c>
      <c r="I157" t="str">
        <f t="shared" si="7"/>
        <v/>
      </c>
      <c r="J157" t="str">
        <f t="shared" si="9"/>
        <v/>
      </c>
      <c r="K157" t="str">
        <f>PROPER('Indtast her'!B160)</f>
        <v/>
      </c>
      <c r="L157" t="str">
        <f>PROPER('Indtast her'!A160)</f>
        <v/>
      </c>
      <c r="M157" t="e">
        <f>VLOOKUP('Indtast her'!C160,Data!$A$2:$C$3,3)</f>
        <v>#N/A</v>
      </c>
      <c r="N157" t="e">
        <f>VLOOKUP('Indtast her'!F160,Data!$K$2:$M$104,1)</f>
        <v>#N/A</v>
      </c>
      <c r="O157" t="e">
        <f>VLOOKUP('Indtast her'!F160,Data!$K$2:$M$104,2)</f>
        <v>#N/A</v>
      </c>
      <c r="P157" s="1"/>
      <c r="Q157" t="str">
        <f>UPPER('Indtast her'!G160)</f>
        <v/>
      </c>
    </row>
    <row r="158" spans="1:17" x14ac:dyDescent="0.3">
      <c r="A158">
        <f t="shared" si="8"/>
        <v>257</v>
      </c>
      <c r="B158" t="e">
        <f>VLOOKUP(C158,Data!$F$2:$H$5,3)</f>
        <v>#N/A</v>
      </c>
      <c r="C158" t="str">
        <f>UPPER('Indtast her'!E161)</f>
        <v/>
      </c>
      <c r="D158" t="str">
        <f>UPPER('Indtast her'!C161 &amp;'Indtast her'!D161)</f>
        <v/>
      </c>
      <c r="F158" t="str">
        <f t="shared" si="7"/>
        <v/>
      </c>
      <c r="G158" t="str">
        <f t="shared" si="7"/>
        <v/>
      </c>
      <c r="H158" t="str">
        <f t="shared" si="7"/>
        <v/>
      </c>
      <c r="I158" t="str">
        <f t="shared" si="7"/>
        <v/>
      </c>
      <c r="J158" t="str">
        <f t="shared" si="9"/>
        <v/>
      </c>
      <c r="K158" t="str">
        <f>PROPER('Indtast her'!B161)</f>
        <v/>
      </c>
      <c r="L158" t="str">
        <f>PROPER('Indtast her'!A161)</f>
        <v/>
      </c>
      <c r="M158" t="e">
        <f>VLOOKUP('Indtast her'!C161,Data!$A$2:$C$3,3)</f>
        <v>#N/A</v>
      </c>
      <c r="N158" t="e">
        <f>VLOOKUP('Indtast her'!F161,Data!$K$2:$M$104,1)</f>
        <v>#N/A</v>
      </c>
      <c r="O158" t="e">
        <f>VLOOKUP('Indtast her'!F161,Data!$K$2:$M$104,2)</f>
        <v>#N/A</v>
      </c>
      <c r="P158" s="1"/>
      <c r="Q158" t="str">
        <f>UPPER('Indtast her'!G161)</f>
        <v/>
      </c>
    </row>
    <row r="159" spans="1:17" x14ac:dyDescent="0.3">
      <c r="A159">
        <f t="shared" si="8"/>
        <v>258</v>
      </c>
      <c r="B159" t="e">
        <f>VLOOKUP(C159,Data!$F$2:$H$5,3)</f>
        <v>#N/A</v>
      </c>
      <c r="C159" t="str">
        <f>UPPER('Indtast her'!E162)</f>
        <v/>
      </c>
      <c r="D159" t="str">
        <f>UPPER('Indtast her'!C162 &amp;'Indtast her'!D162)</f>
        <v/>
      </c>
      <c r="F159" t="str">
        <f t="shared" si="7"/>
        <v/>
      </c>
      <c r="G159" t="str">
        <f t="shared" si="7"/>
        <v/>
      </c>
      <c r="H159" t="str">
        <f t="shared" si="7"/>
        <v/>
      </c>
      <c r="I159" t="str">
        <f t="shared" si="7"/>
        <v/>
      </c>
      <c r="J159" t="str">
        <f t="shared" si="9"/>
        <v/>
      </c>
      <c r="K159" t="str">
        <f>PROPER('Indtast her'!B162)</f>
        <v/>
      </c>
      <c r="L159" t="str">
        <f>PROPER('Indtast her'!A162)</f>
        <v/>
      </c>
      <c r="M159" t="e">
        <f>VLOOKUP('Indtast her'!C162,Data!$A$2:$C$3,3)</f>
        <v>#N/A</v>
      </c>
      <c r="N159" t="e">
        <f>VLOOKUP('Indtast her'!F162,Data!$K$2:$M$104,1)</f>
        <v>#N/A</v>
      </c>
      <c r="O159" t="e">
        <f>VLOOKUP('Indtast her'!F162,Data!$K$2:$M$104,2)</f>
        <v>#N/A</v>
      </c>
      <c r="P159" s="1"/>
      <c r="Q159" t="str">
        <f>UPPER('Indtast her'!G162)</f>
        <v/>
      </c>
    </row>
    <row r="160" spans="1:17" x14ac:dyDescent="0.3">
      <c r="A160">
        <f t="shared" si="8"/>
        <v>259</v>
      </c>
      <c r="B160" t="e">
        <f>VLOOKUP(C160,Data!$F$2:$H$5,3)</f>
        <v>#N/A</v>
      </c>
      <c r="C160" t="str">
        <f>UPPER('Indtast her'!E163)</f>
        <v/>
      </c>
      <c r="D160" t="str">
        <f>UPPER('Indtast her'!C163 &amp;'Indtast her'!D163)</f>
        <v/>
      </c>
      <c r="F160" t="str">
        <f t="shared" si="7"/>
        <v/>
      </c>
      <c r="G160" t="str">
        <f t="shared" si="7"/>
        <v/>
      </c>
      <c r="H160" t="str">
        <f t="shared" si="7"/>
        <v/>
      </c>
      <c r="I160" t="str">
        <f t="shared" si="7"/>
        <v/>
      </c>
      <c r="J160" t="str">
        <f t="shared" si="9"/>
        <v/>
      </c>
      <c r="K160" t="str">
        <f>PROPER('Indtast her'!B163)</f>
        <v/>
      </c>
      <c r="L160" t="str">
        <f>PROPER('Indtast her'!A163)</f>
        <v/>
      </c>
      <c r="M160" t="e">
        <f>VLOOKUP('Indtast her'!C163,Data!$A$2:$C$3,3)</f>
        <v>#N/A</v>
      </c>
      <c r="N160" t="e">
        <f>VLOOKUP('Indtast her'!F163,Data!$K$2:$M$104,1)</f>
        <v>#N/A</v>
      </c>
      <c r="O160" t="e">
        <f>VLOOKUP('Indtast her'!F163,Data!$K$2:$M$104,2)</f>
        <v>#N/A</v>
      </c>
      <c r="P160" s="1"/>
      <c r="Q160" t="str">
        <f>UPPER('Indtast her'!G163)</f>
        <v/>
      </c>
    </row>
    <row r="161" spans="1:17" x14ac:dyDescent="0.3">
      <c r="A161">
        <f t="shared" si="8"/>
        <v>260</v>
      </c>
      <c r="B161" t="e">
        <f>VLOOKUP(C161,Data!$F$2:$H$5,3)</f>
        <v>#N/A</v>
      </c>
      <c r="C161" t="str">
        <f>UPPER('Indtast her'!E164)</f>
        <v/>
      </c>
      <c r="D161" t="str">
        <f>UPPER('Indtast her'!C164 &amp;'Indtast her'!D164)</f>
        <v/>
      </c>
      <c r="F161" t="str">
        <f t="shared" si="7"/>
        <v/>
      </c>
      <c r="G161" t="str">
        <f t="shared" si="7"/>
        <v/>
      </c>
      <c r="H161" t="str">
        <f t="shared" si="7"/>
        <v/>
      </c>
      <c r="I161" t="str">
        <f t="shared" si="7"/>
        <v/>
      </c>
      <c r="J161" t="str">
        <f t="shared" si="9"/>
        <v/>
      </c>
      <c r="K161" t="str">
        <f>PROPER('Indtast her'!B164)</f>
        <v/>
      </c>
      <c r="L161" t="str">
        <f>PROPER('Indtast her'!A164)</f>
        <v/>
      </c>
      <c r="M161" t="e">
        <f>VLOOKUP('Indtast her'!C164,Data!$A$2:$C$3,3)</f>
        <v>#N/A</v>
      </c>
      <c r="N161" t="e">
        <f>VLOOKUP('Indtast her'!F164,Data!$K$2:$M$104,1)</f>
        <v>#N/A</v>
      </c>
      <c r="O161" t="e">
        <f>VLOOKUP('Indtast her'!F164,Data!$K$2:$M$104,2)</f>
        <v>#N/A</v>
      </c>
      <c r="P161" s="1"/>
      <c r="Q161" t="str">
        <f>UPPER('Indtast her'!G164)</f>
        <v/>
      </c>
    </row>
    <row r="162" spans="1:17" x14ac:dyDescent="0.3">
      <c r="A162">
        <f t="shared" si="8"/>
        <v>261</v>
      </c>
      <c r="B162" t="e">
        <f>VLOOKUP(C162,Data!$F$2:$H$5,3)</f>
        <v>#N/A</v>
      </c>
      <c r="C162" t="str">
        <f>UPPER('Indtast her'!E165)</f>
        <v/>
      </c>
      <c r="D162" t="str">
        <f>UPPER('Indtast her'!C165 &amp;'Indtast her'!D165)</f>
        <v/>
      </c>
      <c r="F162" t="str">
        <f t="shared" si="7"/>
        <v/>
      </c>
      <c r="G162" t="str">
        <f t="shared" si="7"/>
        <v/>
      </c>
      <c r="H162" t="str">
        <f t="shared" si="7"/>
        <v/>
      </c>
      <c r="I162" t="str">
        <f t="shared" si="7"/>
        <v/>
      </c>
      <c r="J162" t="str">
        <f t="shared" si="9"/>
        <v/>
      </c>
      <c r="K162" t="str">
        <f>PROPER('Indtast her'!B165)</f>
        <v/>
      </c>
      <c r="L162" t="str">
        <f>PROPER('Indtast her'!A165)</f>
        <v/>
      </c>
      <c r="M162" t="e">
        <f>VLOOKUP('Indtast her'!C165,Data!$A$2:$C$3,3)</f>
        <v>#N/A</v>
      </c>
      <c r="N162" t="e">
        <f>VLOOKUP('Indtast her'!F165,Data!$K$2:$M$104,1)</f>
        <v>#N/A</v>
      </c>
      <c r="O162" t="e">
        <f>VLOOKUP('Indtast her'!F165,Data!$K$2:$M$104,2)</f>
        <v>#N/A</v>
      </c>
      <c r="P162" s="1"/>
      <c r="Q162" t="str">
        <f>UPPER('Indtast her'!G165)</f>
        <v/>
      </c>
    </row>
    <row r="163" spans="1:17" x14ac:dyDescent="0.3">
      <c r="A163">
        <f t="shared" si="8"/>
        <v>262</v>
      </c>
      <c r="B163" t="e">
        <f>VLOOKUP(C163,Data!$F$2:$H$5,3)</f>
        <v>#N/A</v>
      </c>
      <c r="C163" t="str">
        <f>UPPER('Indtast her'!E166)</f>
        <v/>
      </c>
      <c r="D163" t="str">
        <f>UPPER('Indtast her'!C166 &amp;'Indtast her'!D166)</f>
        <v/>
      </c>
      <c r="F163" t="str">
        <f t="shared" si="7"/>
        <v/>
      </c>
      <c r="G163" t="str">
        <f t="shared" si="7"/>
        <v/>
      </c>
      <c r="H163" t="str">
        <f t="shared" si="7"/>
        <v/>
      </c>
      <c r="I163" t="str">
        <f t="shared" si="7"/>
        <v/>
      </c>
      <c r="J163" t="str">
        <f t="shared" si="9"/>
        <v/>
      </c>
      <c r="K163" t="str">
        <f>PROPER('Indtast her'!B166)</f>
        <v/>
      </c>
      <c r="L163" t="str">
        <f>PROPER('Indtast her'!A166)</f>
        <v/>
      </c>
      <c r="M163" t="e">
        <f>VLOOKUP('Indtast her'!C166,Data!$A$2:$C$3,3)</f>
        <v>#N/A</v>
      </c>
      <c r="N163" t="e">
        <f>VLOOKUP('Indtast her'!F166,Data!$K$2:$M$104,1)</f>
        <v>#N/A</v>
      </c>
      <c r="O163" t="e">
        <f>VLOOKUP('Indtast her'!F166,Data!$K$2:$M$104,2)</f>
        <v>#N/A</v>
      </c>
      <c r="P163" s="1"/>
      <c r="Q163" t="str">
        <f>UPPER('Indtast her'!G166)</f>
        <v/>
      </c>
    </row>
    <row r="164" spans="1:17" x14ac:dyDescent="0.3">
      <c r="A164">
        <f t="shared" si="8"/>
        <v>263</v>
      </c>
      <c r="B164" t="e">
        <f>VLOOKUP(C164,Data!$F$2:$H$5,3)</f>
        <v>#N/A</v>
      </c>
      <c r="C164" t="str">
        <f>UPPER('Indtast her'!E167)</f>
        <v/>
      </c>
      <c r="D164" t="str">
        <f>UPPER('Indtast her'!C167 &amp;'Indtast her'!D167)</f>
        <v/>
      </c>
      <c r="F164" t="str">
        <f t="shared" si="7"/>
        <v/>
      </c>
      <c r="G164" t="str">
        <f t="shared" si="7"/>
        <v/>
      </c>
      <c r="H164" t="str">
        <f t="shared" si="7"/>
        <v/>
      </c>
      <c r="I164" t="str">
        <f t="shared" si="7"/>
        <v/>
      </c>
      <c r="J164" t="str">
        <f t="shared" si="9"/>
        <v/>
      </c>
      <c r="K164" t="str">
        <f>PROPER('Indtast her'!B167)</f>
        <v/>
      </c>
      <c r="L164" t="str">
        <f>PROPER('Indtast her'!A167)</f>
        <v/>
      </c>
      <c r="M164" t="e">
        <f>VLOOKUP('Indtast her'!C167,Data!$A$2:$C$3,3)</f>
        <v>#N/A</v>
      </c>
      <c r="N164" t="e">
        <f>VLOOKUP('Indtast her'!F167,Data!$K$2:$M$104,1)</f>
        <v>#N/A</v>
      </c>
      <c r="O164" t="e">
        <f>VLOOKUP('Indtast her'!F167,Data!$K$2:$M$104,2)</f>
        <v>#N/A</v>
      </c>
      <c r="P164" s="1"/>
      <c r="Q164" t="str">
        <f>UPPER('Indtast her'!G167)</f>
        <v/>
      </c>
    </row>
    <row r="165" spans="1:17" x14ac:dyDescent="0.3">
      <c r="A165">
        <f t="shared" si="8"/>
        <v>264</v>
      </c>
      <c r="B165" t="e">
        <f>VLOOKUP(C165,Data!$F$2:$H$5,3)</f>
        <v>#N/A</v>
      </c>
      <c r="C165" t="str">
        <f>UPPER('Indtast her'!E168)</f>
        <v/>
      </c>
      <c r="D165" t="str">
        <f>UPPER('Indtast her'!C168 &amp;'Indtast her'!D168)</f>
        <v/>
      </c>
      <c r="F165" t="str">
        <f t="shared" si="7"/>
        <v/>
      </c>
      <c r="G165" t="str">
        <f t="shared" si="7"/>
        <v/>
      </c>
      <c r="H165" t="str">
        <f t="shared" si="7"/>
        <v/>
      </c>
      <c r="I165" t="str">
        <f t="shared" si="7"/>
        <v/>
      </c>
      <c r="J165" t="str">
        <f t="shared" si="9"/>
        <v/>
      </c>
      <c r="K165" t="str">
        <f>PROPER('Indtast her'!B168)</f>
        <v/>
      </c>
      <c r="L165" t="str">
        <f>PROPER('Indtast her'!A168)</f>
        <v/>
      </c>
      <c r="M165" t="e">
        <f>VLOOKUP('Indtast her'!C168,Data!$A$2:$C$3,3)</f>
        <v>#N/A</v>
      </c>
      <c r="N165" t="e">
        <f>VLOOKUP('Indtast her'!F168,Data!$K$2:$M$104,1)</f>
        <v>#N/A</v>
      </c>
      <c r="O165" t="e">
        <f>VLOOKUP('Indtast her'!F168,Data!$K$2:$M$104,2)</f>
        <v>#N/A</v>
      </c>
      <c r="P165" s="1"/>
      <c r="Q165" t="str">
        <f>UPPER('Indtast her'!G168)</f>
        <v/>
      </c>
    </row>
    <row r="166" spans="1:17" x14ac:dyDescent="0.3">
      <c r="A166">
        <f t="shared" si="8"/>
        <v>265</v>
      </c>
      <c r="B166" t="e">
        <f>VLOOKUP(C166,Data!$F$2:$H$5,3)</f>
        <v>#N/A</v>
      </c>
      <c r="C166" t="str">
        <f>UPPER('Indtast her'!E169)</f>
        <v/>
      </c>
      <c r="D166" t="str">
        <f>UPPER('Indtast her'!C169 &amp;'Indtast her'!D169)</f>
        <v/>
      </c>
      <c r="F166" t="str">
        <f t="shared" si="7"/>
        <v/>
      </c>
      <c r="G166" t="str">
        <f t="shared" si="7"/>
        <v/>
      </c>
      <c r="H166" t="str">
        <f t="shared" si="7"/>
        <v/>
      </c>
      <c r="I166" t="str">
        <f t="shared" si="7"/>
        <v/>
      </c>
      <c r="J166" t="str">
        <f t="shared" si="9"/>
        <v/>
      </c>
      <c r="K166" t="str">
        <f>PROPER('Indtast her'!B169)</f>
        <v/>
      </c>
      <c r="L166" t="str">
        <f>PROPER('Indtast her'!A169)</f>
        <v/>
      </c>
      <c r="M166" t="e">
        <f>VLOOKUP('Indtast her'!C169,Data!$A$2:$C$3,3)</f>
        <v>#N/A</v>
      </c>
      <c r="N166" t="e">
        <f>VLOOKUP('Indtast her'!F169,Data!$K$2:$M$104,1)</f>
        <v>#N/A</v>
      </c>
      <c r="O166" t="e">
        <f>VLOOKUP('Indtast her'!F169,Data!$K$2:$M$104,2)</f>
        <v>#N/A</v>
      </c>
      <c r="P166" s="1"/>
      <c r="Q166" t="str">
        <f>UPPER('Indtast her'!G169)</f>
        <v/>
      </c>
    </row>
    <row r="167" spans="1:17" x14ac:dyDescent="0.3">
      <c r="A167">
        <f t="shared" si="8"/>
        <v>266</v>
      </c>
      <c r="B167" t="e">
        <f>VLOOKUP(C167,Data!$F$2:$H$5,3)</f>
        <v>#N/A</v>
      </c>
      <c r="C167" t="str">
        <f>UPPER('Indtast her'!E170)</f>
        <v/>
      </c>
      <c r="D167" t="str">
        <f>UPPER('Indtast her'!C170 &amp;'Indtast her'!D170)</f>
        <v/>
      </c>
      <c r="F167" t="str">
        <f t="shared" si="7"/>
        <v/>
      </c>
      <c r="G167" t="str">
        <f t="shared" si="7"/>
        <v/>
      </c>
      <c r="H167" t="str">
        <f t="shared" si="7"/>
        <v/>
      </c>
      <c r="I167" t="str">
        <f t="shared" si="7"/>
        <v/>
      </c>
      <c r="J167" t="str">
        <f t="shared" si="9"/>
        <v/>
      </c>
      <c r="K167" t="str">
        <f>PROPER('Indtast her'!B170)</f>
        <v/>
      </c>
      <c r="L167" t="str">
        <f>PROPER('Indtast her'!A170)</f>
        <v/>
      </c>
      <c r="M167" t="e">
        <f>VLOOKUP('Indtast her'!C170,Data!$A$2:$C$3,3)</f>
        <v>#N/A</v>
      </c>
      <c r="N167" t="e">
        <f>VLOOKUP('Indtast her'!F170,Data!$K$2:$M$104,1)</f>
        <v>#N/A</v>
      </c>
      <c r="O167" t="e">
        <f>VLOOKUP('Indtast her'!F170,Data!$K$2:$M$104,2)</f>
        <v>#N/A</v>
      </c>
      <c r="P167" s="1"/>
      <c r="Q167" t="str">
        <f>UPPER('Indtast her'!G170)</f>
        <v/>
      </c>
    </row>
    <row r="168" spans="1:17" x14ac:dyDescent="0.3">
      <c r="A168">
        <f t="shared" si="8"/>
        <v>267</v>
      </c>
      <c r="B168" t="e">
        <f>VLOOKUP(C168,Data!$F$2:$H$5,3)</f>
        <v>#N/A</v>
      </c>
      <c r="C168" t="str">
        <f>UPPER('Indtast her'!E171)</f>
        <v/>
      </c>
      <c r="D168" t="str">
        <f>UPPER('Indtast her'!C171 &amp;'Indtast her'!D171)</f>
        <v/>
      </c>
      <c r="F168" t="str">
        <f t="shared" si="7"/>
        <v/>
      </c>
      <c r="G168" t="str">
        <f t="shared" si="7"/>
        <v/>
      </c>
      <c r="H168" t="str">
        <f t="shared" si="7"/>
        <v/>
      </c>
      <c r="I168" t="str">
        <f t="shared" si="7"/>
        <v/>
      </c>
      <c r="J168" t="str">
        <f t="shared" si="9"/>
        <v/>
      </c>
      <c r="K168" t="str">
        <f>PROPER('Indtast her'!B171)</f>
        <v/>
      </c>
      <c r="L168" t="str">
        <f>PROPER('Indtast her'!A171)</f>
        <v/>
      </c>
      <c r="M168" t="e">
        <f>VLOOKUP('Indtast her'!C171,Data!$A$2:$C$3,3)</f>
        <v>#N/A</v>
      </c>
      <c r="N168" t="e">
        <f>VLOOKUP('Indtast her'!F171,Data!$K$2:$M$104,1)</f>
        <v>#N/A</v>
      </c>
      <c r="O168" t="e">
        <f>VLOOKUP('Indtast her'!F171,Data!$K$2:$M$104,2)</f>
        <v>#N/A</v>
      </c>
      <c r="P168" s="1"/>
      <c r="Q168" t="str">
        <f>UPPER('Indtast her'!G171)</f>
        <v/>
      </c>
    </row>
    <row r="169" spans="1:17" x14ac:dyDescent="0.3">
      <c r="A169">
        <f t="shared" si="8"/>
        <v>268</v>
      </c>
      <c r="B169" t="e">
        <f>VLOOKUP(C169,Data!$F$2:$H$5,3)</f>
        <v>#N/A</v>
      </c>
      <c r="C169" t="str">
        <f>UPPER('Indtast her'!E172)</f>
        <v/>
      </c>
      <c r="D169" t="str">
        <f>UPPER('Indtast her'!C172 &amp;'Indtast her'!D172)</f>
        <v/>
      </c>
      <c r="F169" t="str">
        <f t="shared" si="7"/>
        <v/>
      </c>
      <c r="G169" t="str">
        <f t="shared" si="7"/>
        <v/>
      </c>
      <c r="H169" t="str">
        <f t="shared" si="7"/>
        <v/>
      </c>
      <c r="I169" t="str">
        <f t="shared" si="7"/>
        <v/>
      </c>
      <c r="J169" t="str">
        <f t="shared" si="9"/>
        <v/>
      </c>
      <c r="K169" t="str">
        <f>PROPER('Indtast her'!B172)</f>
        <v/>
      </c>
      <c r="L169" t="str">
        <f>PROPER('Indtast her'!A172)</f>
        <v/>
      </c>
      <c r="M169" t="e">
        <f>VLOOKUP('Indtast her'!C172,Data!$A$2:$C$3,3)</f>
        <v>#N/A</v>
      </c>
      <c r="N169" t="e">
        <f>VLOOKUP('Indtast her'!F172,Data!$K$2:$M$104,1)</f>
        <v>#N/A</v>
      </c>
      <c r="O169" t="e">
        <f>VLOOKUP('Indtast her'!F172,Data!$K$2:$M$104,2)</f>
        <v>#N/A</v>
      </c>
      <c r="P169" s="1"/>
      <c r="Q169" t="str">
        <f>UPPER('Indtast her'!G172)</f>
        <v/>
      </c>
    </row>
    <row r="170" spans="1:17" x14ac:dyDescent="0.3">
      <c r="A170">
        <f t="shared" si="8"/>
        <v>269</v>
      </c>
      <c r="B170" t="e">
        <f>VLOOKUP(C170,Data!$F$2:$H$5,3)</f>
        <v>#N/A</v>
      </c>
      <c r="C170" t="str">
        <f>UPPER('Indtast her'!E173)</f>
        <v/>
      </c>
      <c r="D170" t="str">
        <f>UPPER('Indtast her'!C173 &amp;'Indtast her'!D173)</f>
        <v/>
      </c>
      <c r="F170" t="str">
        <f t="shared" si="7"/>
        <v/>
      </c>
      <c r="G170" t="str">
        <f t="shared" si="7"/>
        <v/>
      </c>
      <c r="H170" t="str">
        <f t="shared" si="7"/>
        <v/>
      </c>
      <c r="I170" t="str">
        <f t="shared" si="7"/>
        <v/>
      </c>
      <c r="J170" t="str">
        <f t="shared" si="9"/>
        <v/>
      </c>
      <c r="K170" t="str">
        <f>PROPER('Indtast her'!B173)</f>
        <v/>
      </c>
      <c r="L170" t="str">
        <f>PROPER('Indtast her'!A173)</f>
        <v/>
      </c>
      <c r="M170" t="e">
        <f>VLOOKUP('Indtast her'!C173,Data!$A$2:$C$3,3)</f>
        <v>#N/A</v>
      </c>
      <c r="N170" t="e">
        <f>VLOOKUP('Indtast her'!F173,Data!$K$2:$M$104,1)</f>
        <v>#N/A</v>
      </c>
      <c r="O170" t="e">
        <f>VLOOKUP('Indtast her'!F173,Data!$K$2:$M$104,2)</f>
        <v>#N/A</v>
      </c>
      <c r="P170" s="1"/>
      <c r="Q170" t="str">
        <f>UPPER('Indtast her'!G173)</f>
        <v/>
      </c>
    </row>
    <row r="171" spans="1:17" x14ac:dyDescent="0.3">
      <c r="A171">
        <f t="shared" si="8"/>
        <v>270</v>
      </c>
      <c r="B171" t="e">
        <f>VLOOKUP(C171,Data!$F$2:$H$5,3)</f>
        <v>#N/A</v>
      </c>
      <c r="C171" t="str">
        <f>UPPER('Indtast her'!E174)</f>
        <v/>
      </c>
      <c r="D171" t="str">
        <f>UPPER('Indtast her'!C174 &amp;'Indtast her'!D174)</f>
        <v/>
      </c>
      <c r="F171" t="str">
        <f t="shared" si="7"/>
        <v/>
      </c>
      <c r="G171" t="str">
        <f t="shared" si="7"/>
        <v/>
      </c>
      <c r="H171" t="str">
        <f t="shared" si="7"/>
        <v/>
      </c>
      <c r="I171" t="str">
        <f t="shared" si="7"/>
        <v/>
      </c>
      <c r="J171" t="str">
        <f t="shared" si="9"/>
        <v/>
      </c>
      <c r="K171" t="str">
        <f>PROPER('Indtast her'!B174)</f>
        <v/>
      </c>
      <c r="L171" t="str">
        <f>PROPER('Indtast her'!A174)</f>
        <v/>
      </c>
      <c r="M171" t="e">
        <f>VLOOKUP('Indtast her'!C174,Data!$A$2:$C$3,3)</f>
        <v>#N/A</v>
      </c>
      <c r="N171" t="e">
        <f>VLOOKUP('Indtast her'!F174,Data!$K$2:$M$104,1)</f>
        <v>#N/A</v>
      </c>
      <c r="O171" t="e">
        <f>VLOOKUP('Indtast her'!F174,Data!$K$2:$M$104,2)</f>
        <v>#N/A</v>
      </c>
      <c r="P171" s="1"/>
      <c r="Q171" t="str">
        <f>UPPER('Indtast her'!G174)</f>
        <v/>
      </c>
    </row>
    <row r="172" spans="1:17" x14ac:dyDescent="0.3">
      <c r="A172">
        <f t="shared" si="8"/>
        <v>271</v>
      </c>
      <c r="B172" t="e">
        <f>VLOOKUP(C172,Data!$F$2:$H$5,3)</f>
        <v>#N/A</v>
      </c>
      <c r="C172" t="str">
        <f>UPPER('Indtast her'!E175)</f>
        <v/>
      </c>
      <c r="D172" t="str">
        <f>UPPER('Indtast her'!C175 &amp;'Indtast her'!D175)</f>
        <v/>
      </c>
      <c r="F172" t="str">
        <f t="shared" si="7"/>
        <v/>
      </c>
      <c r="G172" t="str">
        <f t="shared" si="7"/>
        <v/>
      </c>
      <c r="H172" t="str">
        <f t="shared" si="7"/>
        <v/>
      </c>
      <c r="I172" t="str">
        <f t="shared" si="7"/>
        <v/>
      </c>
      <c r="J172" t="str">
        <f t="shared" si="9"/>
        <v/>
      </c>
      <c r="K172" t="str">
        <f>PROPER('Indtast her'!B175)</f>
        <v/>
      </c>
      <c r="L172" t="str">
        <f>PROPER('Indtast her'!A175)</f>
        <v/>
      </c>
      <c r="M172" t="e">
        <f>VLOOKUP('Indtast her'!C175,Data!$A$2:$C$3,3)</f>
        <v>#N/A</v>
      </c>
      <c r="N172" t="e">
        <f>VLOOKUP('Indtast her'!F175,Data!$K$2:$M$104,1)</f>
        <v>#N/A</v>
      </c>
      <c r="O172" t="e">
        <f>VLOOKUP('Indtast her'!F175,Data!$K$2:$M$104,2)</f>
        <v>#N/A</v>
      </c>
      <c r="P172" s="1"/>
      <c r="Q172" t="str">
        <f>UPPER('Indtast her'!G175)</f>
        <v/>
      </c>
    </row>
    <row r="173" spans="1:17" x14ac:dyDescent="0.3">
      <c r="A173">
        <f t="shared" si="8"/>
        <v>272</v>
      </c>
      <c r="B173" t="e">
        <f>VLOOKUP(C173,Data!$F$2:$H$5,3)</f>
        <v>#N/A</v>
      </c>
      <c r="C173" t="str">
        <f>UPPER('Indtast her'!E176)</f>
        <v/>
      </c>
      <c r="D173" t="str">
        <f>UPPER('Indtast her'!C176 &amp;'Indtast her'!D176)</f>
        <v/>
      </c>
      <c r="F173" t="str">
        <f t="shared" si="7"/>
        <v/>
      </c>
      <c r="G173" t="str">
        <f t="shared" si="7"/>
        <v/>
      </c>
      <c r="H173" t="str">
        <f t="shared" si="7"/>
        <v/>
      </c>
      <c r="I173" t="str">
        <f t="shared" si="7"/>
        <v/>
      </c>
      <c r="J173" t="str">
        <f t="shared" si="9"/>
        <v/>
      </c>
      <c r="K173" t="str">
        <f>PROPER('Indtast her'!B176)</f>
        <v/>
      </c>
      <c r="L173" t="str">
        <f>PROPER('Indtast her'!A176)</f>
        <v/>
      </c>
      <c r="M173" t="e">
        <f>VLOOKUP('Indtast her'!C176,Data!$A$2:$C$3,3)</f>
        <v>#N/A</v>
      </c>
      <c r="N173" t="e">
        <f>VLOOKUP('Indtast her'!F176,Data!$K$2:$M$104,1)</f>
        <v>#N/A</v>
      </c>
      <c r="O173" t="e">
        <f>VLOOKUP('Indtast her'!F176,Data!$K$2:$M$104,2)</f>
        <v>#N/A</v>
      </c>
      <c r="P173" s="1"/>
      <c r="Q173" t="str">
        <f>UPPER('Indtast her'!G176)</f>
        <v/>
      </c>
    </row>
    <row r="174" spans="1:17" x14ac:dyDescent="0.3">
      <c r="A174">
        <f t="shared" si="8"/>
        <v>273</v>
      </c>
      <c r="B174" t="e">
        <f>VLOOKUP(C174,Data!$F$2:$H$5,3)</f>
        <v>#N/A</v>
      </c>
      <c r="C174" t="str">
        <f>UPPER('Indtast her'!E177)</f>
        <v/>
      </c>
      <c r="D174" t="str">
        <f>UPPER('Indtast her'!C177 &amp;'Indtast her'!D177)</f>
        <v/>
      </c>
      <c r="F174" t="str">
        <f t="shared" si="7"/>
        <v/>
      </c>
      <c r="G174" t="str">
        <f t="shared" si="7"/>
        <v/>
      </c>
      <c r="H174" t="str">
        <f t="shared" si="7"/>
        <v/>
      </c>
      <c r="I174" t="str">
        <f t="shared" si="7"/>
        <v/>
      </c>
      <c r="J174" t="str">
        <f t="shared" si="9"/>
        <v/>
      </c>
      <c r="K174" t="str">
        <f>PROPER('Indtast her'!B177)</f>
        <v/>
      </c>
      <c r="L174" t="str">
        <f>PROPER('Indtast her'!A177)</f>
        <v/>
      </c>
      <c r="M174" t="e">
        <f>VLOOKUP('Indtast her'!C177,Data!$A$2:$C$3,3)</f>
        <v>#N/A</v>
      </c>
      <c r="N174" t="e">
        <f>VLOOKUP('Indtast her'!F177,Data!$K$2:$M$104,1)</f>
        <v>#N/A</v>
      </c>
      <c r="O174" t="e">
        <f>VLOOKUP('Indtast her'!F177,Data!$K$2:$M$104,2)</f>
        <v>#N/A</v>
      </c>
      <c r="P174" s="1"/>
      <c r="Q174" t="str">
        <f>UPPER('Indtast her'!G177)</f>
        <v/>
      </c>
    </row>
    <row r="175" spans="1:17" x14ac:dyDescent="0.3">
      <c r="A175">
        <f t="shared" si="8"/>
        <v>274</v>
      </c>
      <c r="B175" t="e">
        <f>VLOOKUP(C175,Data!$F$2:$H$5,3)</f>
        <v>#N/A</v>
      </c>
      <c r="C175" t="str">
        <f>UPPER('Indtast her'!E178)</f>
        <v/>
      </c>
      <c r="D175" t="str">
        <f>UPPER('Indtast her'!C178 &amp;'Indtast her'!D178)</f>
        <v/>
      </c>
      <c r="F175" t="str">
        <f t="shared" si="7"/>
        <v/>
      </c>
      <c r="G175" t="str">
        <f t="shared" si="7"/>
        <v/>
      </c>
      <c r="H175" t="str">
        <f t="shared" si="7"/>
        <v/>
      </c>
      <c r="I175" t="str">
        <f t="shared" si="7"/>
        <v/>
      </c>
      <c r="J175" t="str">
        <f t="shared" si="9"/>
        <v/>
      </c>
      <c r="K175" t="str">
        <f>PROPER('Indtast her'!B178)</f>
        <v/>
      </c>
      <c r="L175" t="str">
        <f>PROPER('Indtast her'!A178)</f>
        <v/>
      </c>
      <c r="M175" t="e">
        <f>VLOOKUP('Indtast her'!C178,Data!$A$2:$C$3,3)</f>
        <v>#N/A</v>
      </c>
      <c r="N175" t="e">
        <f>VLOOKUP('Indtast her'!F178,Data!$K$2:$M$104,1)</f>
        <v>#N/A</v>
      </c>
      <c r="O175" t="e">
        <f>VLOOKUP('Indtast her'!F178,Data!$K$2:$M$104,2)</f>
        <v>#N/A</v>
      </c>
      <c r="P175" s="1"/>
      <c r="Q175" t="str">
        <f>UPPER('Indtast her'!G178)</f>
        <v/>
      </c>
    </row>
    <row r="176" spans="1:17" x14ac:dyDescent="0.3">
      <c r="A176">
        <f t="shared" si="8"/>
        <v>275</v>
      </c>
      <c r="B176" t="e">
        <f>VLOOKUP(C176,Data!$F$2:$H$5,3)</f>
        <v>#N/A</v>
      </c>
      <c r="C176" t="str">
        <f>UPPER('Indtast her'!E179)</f>
        <v/>
      </c>
      <c r="D176" t="str">
        <f>UPPER('Indtast her'!C179 &amp;'Indtast her'!D179)</f>
        <v/>
      </c>
      <c r="F176" t="str">
        <f t="shared" si="7"/>
        <v/>
      </c>
      <c r="G176" t="str">
        <f t="shared" si="7"/>
        <v/>
      </c>
      <c r="H176" t="str">
        <f t="shared" si="7"/>
        <v/>
      </c>
      <c r="I176" t="str">
        <f t="shared" si="7"/>
        <v/>
      </c>
      <c r="J176" t="str">
        <f t="shared" si="9"/>
        <v/>
      </c>
      <c r="K176" t="str">
        <f>PROPER('Indtast her'!B179)</f>
        <v/>
      </c>
      <c r="L176" t="str">
        <f>PROPER('Indtast her'!A179)</f>
        <v/>
      </c>
      <c r="M176" t="e">
        <f>VLOOKUP('Indtast her'!C179,Data!$A$2:$C$3,3)</f>
        <v>#N/A</v>
      </c>
      <c r="N176" t="e">
        <f>VLOOKUP('Indtast her'!F179,Data!$K$2:$M$104,1)</f>
        <v>#N/A</v>
      </c>
      <c r="O176" t="e">
        <f>VLOOKUP('Indtast her'!F179,Data!$K$2:$M$104,2)</f>
        <v>#N/A</v>
      </c>
      <c r="P176" s="1"/>
      <c r="Q176" t="str">
        <f>UPPER('Indtast her'!G179)</f>
        <v/>
      </c>
    </row>
    <row r="177" spans="1:17" x14ac:dyDescent="0.3">
      <c r="A177">
        <f t="shared" si="8"/>
        <v>276</v>
      </c>
      <c r="B177" t="e">
        <f>VLOOKUP(C177,Data!$F$2:$H$5,3)</f>
        <v>#N/A</v>
      </c>
      <c r="C177" t="str">
        <f>UPPER('Indtast her'!E180)</f>
        <v/>
      </c>
      <c r="D177" t="str">
        <f>UPPER('Indtast her'!C180 &amp;'Indtast her'!D180)</f>
        <v/>
      </c>
      <c r="F177" t="str">
        <f t="shared" si="7"/>
        <v/>
      </c>
      <c r="G177" t="str">
        <f t="shared" si="7"/>
        <v/>
      </c>
      <c r="H177" t="str">
        <f t="shared" si="7"/>
        <v/>
      </c>
      <c r="I177" t="str">
        <f t="shared" si="7"/>
        <v/>
      </c>
      <c r="J177" t="str">
        <f t="shared" si="9"/>
        <v/>
      </c>
      <c r="K177" t="str">
        <f>PROPER('Indtast her'!B180)</f>
        <v/>
      </c>
      <c r="L177" t="str">
        <f>PROPER('Indtast her'!A180)</f>
        <v/>
      </c>
      <c r="M177" t="e">
        <f>VLOOKUP('Indtast her'!C180,Data!$A$2:$C$3,3)</f>
        <v>#N/A</v>
      </c>
      <c r="N177" t="e">
        <f>VLOOKUP('Indtast her'!F180,Data!$K$2:$M$104,1)</f>
        <v>#N/A</v>
      </c>
      <c r="O177" t="e">
        <f>VLOOKUP('Indtast her'!F180,Data!$K$2:$M$104,2)</f>
        <v>#N/A</v>
      </c>
      <c r="P177" s="1"/>
      <c r="Q177" t="str">
        <f>UPPER('Indtast her'!G180)</f>
        <v/>
      </c>
    </row>
    <row r="178" spans="1:17" x14ac:dyDescent="0.3">
      <c r="A178">
        <f t="shared" si="8"/>
        <v>277</v>
      </c>
      <c r="B178" t="e">
        <f>VLOOKUP(C178,Data!$F$2:$H$5,3)</f>
        <v>#N/A</v>
      </c>
      <c r="C178" t="str">
        <f>UPPER('Indtast her'!E181)</f>
        <v/>
      </c>
      <c r="D178" t="str">
        <f>UPPER('Indtast her'!C181 &amp;'Indtast her'!D181)</f>
        <v/>
      </c>
      <c r="F178" t="str">
        <f t="shared" si="7"/>
        <v/>
      </c>
      <c r="G178" t="str">
        <f t="shared" si="7"/>
        <v/>
      </c>
      <c r="H178" t="str">
        <f t="shared" si="7"/>
        <v/>
      </c>
      <c r="I178" t="str">
        <f t="shared" si="7"/>
        <v/>
      </c>
      <c r="J178" t="str">
        <f t="shared" si="9"/>
        <v/>
      </c>
      <c r="K178" t="str">
        <f>PROPER('Indtast her'!B181)</f>
        <v/>
      </c>
      <c r="L178" t="str">
        <f>PROPER('Indtast her'!A181)</f>
        <v/>
      </c>
      <c r="M178" t="e">
        <f>VLOOKUP('Indtast her'!C181,Data!$A$2:$C$3,3)</f>
        <v>#N/A</v>
      </c>
      <c r="N178" t="e">
        <f>VLOOKUP('Indtast her'!F181,Data!$K$2:$M$104,1)</f>
        <v>#N/A</v>
      </c>
      <c r="O178" t="e">
        <f>VLOOKUP('Indtast her'!F181,Data!$K$2:$M$104,2)</f>
        <v>#N/A</v>
      </c>
      <c r="P178" s="1"/>
      <c r="Q178" t="str">
        <f>UPPER('Indtast her'!G181)</f>
        <v/>
      </c>
    </row>
    <row r="179" spans="1:17" x14ac:dyDescent="0.3">
      <c r="A179">
        <f t="shared" si="8"/>
        <v>278</v>
      </c>
      <c r="B179" t="e">
        <f>VLOOKUP(C179,Data!$F$2:$H$5,3)</f>
        <v>#N/A</v>
      </c>
      <c r="C179" t="str">
        <f>UPPER('Indtast her'!E182)</f>
        <v/>
      </c>
      <c r="D179" t="str">
        <f>UPPER('Indtast her'!C182 &amp;'Indtast her'!D182)</f>
        <v/>
      </c>
      <c r="F179" t="str">
        <f t="shared" ref="F179:I179" si="10">IF($K179&lt;&gt;"","Y","")</f>
        <v/>
      </c>
      <c r="G179" t="str">
        <f t="shared" si="10"/>
        <v/>
      </c>
      <c r="H179" t="str">
        <f t="shared" si="10"/>
        <v/>
      </c>
      <c r="I179" t="str">
        <f t="shared" si="10"/>
        <v/>
      </c>
      <c r="J179" t="str">
        <f t="shared" si="9"/>
        <v/>
      </c>
      <c r="K179" t="str">
        <f>PROPER('Indtast her'!B182)</f>
        <v/>
      </c>
      <c r="L179" t="str">
        <f>PROPER('Indtast her'!A182)</f>
        <v/>
      </c>
      <c r="M179" t="e">
        <f>VLOOKUP('Indtast her'!C182,Data!$A$2:$C$3,3)</f>
        <v>#N/A</v>
      </c>
      <c r="N179" t="e">
        <f>VLOOKUP('Indtast her'!F182,Data!$K$2:$M$104,1)</f>
        <v>#N/A</v>
      </c>
      <c r="O179" t="e">
        <f>VLOOKUP('Indtast her'!F182,Data!$K$2:$M$104,2)</f>
        <v>#N/A</v>
      </c>
      <c r="P179" s="1"/>
      <c r="Q179" t="str">
        <f>UPPER('Indtast her'!G182)</f>
        <v/>
      </c>
    </row>
    <row r="180" spans="1:17" x14ac:dyDescent="0.3">
      <c r="A180">
        <f t="shared" si="8"/>
        <v>279</v>
      </c>
      <c r="B180" t="e">
        <f>VLOOKUP(C180,Data!$F$2:$H$5,3)</f>
        <v>#N/A</v>
      </c>
      <c r="C180" t="str">
        <f>UPPER('Indtast her'!E183)</f>
        <v/>
      </c>
      <c r="D180" t="str">
        <f>UPPER('Indtast her'!C183 &amp;'Indtast her'!D183)</f>
        <v/>
      </c>
      <c r="F180" t="str">
        <f t="shared" ref="F180:I181" si="11">IF($K180&lt;&gt;"","Y","")</f>
        <v/>
      </c>
      <c r="G180" t="str">
        <f t="shared" si="11"/>
        <v/>
      </c>
      <c r="H180" t="str">
        <f t="shared" si="11"/>
        <v/>
      </c>
      <c r="I180" t="str">
        <f t="shared" si="11"/>
        <v/>
      </c>
      <c r="J180" t="str">
        <f t="shared" si="9"/>
        <v/>
      </c>
      <c r="K180" t="str">
        <f>PROPER('Indtast her'!B183)</f>
        <v/>
      </c>
      <c r="L180" t="str">
        <f>PROPER('Indtast her'!A183)</f>
        <v/>
      </c>
      <c r="M180" t="e">
        <f>VLOOKUP('Indtast her'!C183,Data!$A$2:$C$3,3)</f>
        <v>#N/A</v>
      </c>
      <c r="N180" t="e">
        <f>VLOOKUP('Indtast her'!F183,Data!$K$2:$M$104,1)</f>
        <v>#N/A</v>
      </c>
      <c r="O180" t="e">
        <f>VLOOKUP('Indtast her'!F183,Data!$K$2:$M$104,2)</f>
        <v>#N/A</v>
      </c>
      <c r="P180" s="1"/>
      <c r="Q180" t="str">
        <f>UPPER('Indtast her'!G183)</f>
        <v/>
      </c>
    </row>
    <row r="181" spans="1:17" x14ac:dyDescent="0.3">
      <c r="A181">
        <f t="shared" si="8"/>
        <v>280</v>
      </c>
      <c r="B181" t="e">
        <f>VLOOKUP(C181,Data!$F$2:$H$5,3)</f>
        <v>#REF!</v>
      </c>
      <c r="C181" t="e">
        <f>UPPER('Indtast her'!#REF!)</f>
        <v>#REF!</v>
      </c>
      <c r="D181" t="e">
        <f>UPPER('Indtast her'!#REF! &amp;'Indtast her'!#REF!)</f>
        <v>#REF!</v>
      </c>
      <c r="F181" t="e">
        <f t="shared" si="11"/>
        <v>#REF!</v>
      </c>
      <c r="G181" t="e">
        <f t="shared" si="11"/>
        <v>#REF!</v>
      </c>
      <c r="H181" t="e">
        <f t="shared" si="11"/>
        <v>#REF!</v>
      </c>
      <c r="I181" t="e">
        <f t="shared" si="11"/>
        <v>#REF!</v>
      </c>
      <c r="J181" t="e">
        <f t="shared" si="9"/>
        <v>#REF!</v>
      </c>
      <c r="K181" t="e">
        <f>PROPER('Indtast her'!#REF!)</f>
        <v>#REF!</v>
      </c>
      <c r="L181" t="e">
        <f>PROPER('Indtast her'!#REF!)</f>
        <v>#REF!</v>
      </c>
      <c r="M181" t="e">
        <f>VLOOKUP('Indtast her'!#REF!,Data!$A$2:$C$3,3)</f>
        <v>#REF!</v>
      </c>
      <c r="N181" t="e">
        <f>VLOOKUP('Indtast her'!#REF!,Data!$K$2:$M$104,1)</f>
        <v>#REF!</v>
      </c>
      <c r="O181" t="e">
        <f>VLOOKUP('Indtast her'!#REF!,Data!$K$2:$M$104,2)</f>
        <v>#REF!</v>
      </c>
      <c r="P181" s="1"/>
      <c r="Q181" t="e">
        <f>UPPER('Indtast her'!#REF!)</f>
        <v>#REF!</v>
      </c>
    </row>
    <row r="182" spans="1:17" x14ac:dyDescent="0.3">
      <c r="P182" s="1"/>
    </row>
    <row r="183" spans="1:17" x14ac:dyDescent="0.3">
      <c r="P183" s="1"/>
    </row>
    <row r="184" spans="1:17" x14ac:dyDescent="0.3">
      <c r="P184" s="1"/>
    </row>
    <row r="185" spans="1:17" x14ac:dyDescent="0.3">
      <c r="P185" s="1"/>
    </row>
    <row r="186" spans="1:17" x14ac:dyDescent="0.3">
      <c r="P186" s="1"/>
    </row>
    <row r="187" spans="1:17" x14ac:dyDescent="0.3">
      <c r="P187" s="1"/>
    </row>
    <row r="188" spans="1:17" x14ac:dyDescent="0.3">
      <c r="P188" s="1"/>
    </row>
    <row r="189" spans="1:17" x14ac:dyDescent="0.3">
      <c r="P189" s="1"/>
    </row>
    <row r="190" spans="1:17" x14ac:dyDescent="0.3">
      <c r="P190" s="1"/>
    </row>
    <row r="191" spans="1:17" x14ac:dyDescent="0.3">
      <c r="P191" s="1"/>
    </row>
    <row r="192" spans="1:17" x14ac:dyDescent="0.3">
      <c r="P192" s="1"/>
    </row>
    <row r="193" spans="16:16" x14ac:dyDescent="0.3">
      <c r="P193" s="1"/>
    </row>
    <row r="194" spans="16:16" x14ac:dyDescent="0.3">
      <c r="P194" s="1"/>
    </row>
    <row r="195" spans="16:16" x14ac:dyDescent="0.3">
      <c r="P195" s="1"/>
    </row>
    <row r="196" spans="16:16" x14ac:dyDescent="0.3">
      <c r="P196" s="1"/>
    </row>
    <row r="197" spans="16:16" x14ac:dyDescent="0.3">
      <c r="P197" s="1"/>
    </row>
    <row r="198" spans="16:16" x14ac:dyDescent="0.3">
      <c r="P198" s="1"/>
    </row>
    <row r="199" spans="16:16" x14ac:dyDescent="0.3">
      <c r="P199" s="1"/>
    </row>
    <row r="200" spans="16:16" x14ac:dyDescent="0.3">
      <c r="P200" s="1"/>
    </row>
    <row r="201" spans="16:16" x14ac:dyDescent="0.3">
      <c r="P201" s="1"/>
    </row>
    <row r="202" spans="16:16" x14ac:dyDescent="0.3">
      <c r="P202" s="1"/>
    </row>
    <row r="203" spans="16:16" x14ac:dyDescent="0.3">
      <c r="P203" s="1"/>
    </row>
    <row r="204" spans="16:16" x14ac:dyDescent="0.3">
      <c r="P204" s="1"/>
    </row>
    <row r="205" spans="16:16" x14ac:dyDescent="0.3">
      <c r="P205" s="1"/>
    </row>
    <row r="206" spans="16:16" x14ac:dyDescent="0.3">
      <c r="P206" s="1"/>
    </row>
    <row r="207" spans="16:16" x14ac:dyDescent="0.3">
      <c r="P207" s="1"/>
    </row>
    <row r="208" spans="16:16" x14ac:dyDescent="0.3">
      <c r="P208" s="1"/>
    </row>
    <row r="209" spans="16:16" x14ac:dyDescent="0.3">
      <c r="P209" s="1"/>
    </row>
    <row r="210" spans="16:16" x14ac:dyDescent="0.3">
      <c r="P210" s="1"/>
    </row>
    <row r="211" spans="16:16" x14ac:dyDescent="0.3">
      <c r="P211" s="1"/>
    </row>
    <row r="212" spans="16:16" x14ac:dyDescent="0.3">
      <c r="P212" s="1"/>
    </row>
    <row r="213" spans="16:16" x14ac:dyDescent="0.3">
      <c r="P213" s="1"/>
    </row>
    <row r="214" spans="16:16" x14ac:dyDescent="0.3">
      <c r="P214" s="1"/>
    </row>
    <row r="215" spans="16:16" x14ac:dyDescent="0.3">
      <c r="P215" s="1"/>
    </row>
    <row r="216" spans="16:16" x14ac:dyDescent="0.3">
      <c r="P216" s="1"/>
    </row>
    <row r="217" spans="16:16" x14ac:dyDescent="0.3">
      <c r="P217" s="1"/>
    </row>
    <row r="218" spans="16:16" x14ac:dyDescent="0.3">
      <c r="P218" s="1"/>
    </row>
    <row r="219" spans="16:16" x14ac:dyDescent="0.3">
      <c r="P219" s="1"/>
    </row>
    <row r="220" spans="16:16" x14ac:dyDescent="0.3">
      <c r="P220" s="1"/>
    </row>
    <row r="221" spans="16:16" x14ac:dyDescent="0.3">
      <c r="P221" s="1"/>
    </row>
    <row r="222" spans="16:16" x14ac:dyDescent="0.3">
      <c r="P222" s="1"/>
    </row>
    <row r="223" spans="16:16" x14ac:dyDescent="0.3">
      <c r="P223" s="1"/>
    </row>
    <row r="224" spans="16:16" x14ac:dyDescent="0.3">
      <c r="P224" s="1"/>
    </row>
    <row r="225" spans="16:16" x14ac:dyDescent="0.3">
      <c r="P225" s="1"/>
    </row>
    <row r="226" spans="16:16" x14ac:dyDescent="0.3">
      <c r="P226" s="1"/>
    </row>
    <row r="227" spans="16:16" x14ac:dyDescent="0.3">
      <c r="P227" s="1"/>
    </row>
    <row r="228" spans="16:16" x14ac:dyDescent="0.3">
      <c r="P228" s="1"/>
    </row>
    <row r="229" spans="16:16" x14ac:dyDescent="0.3">
      <c r="P229" s="1"/>
    </row>
    <row r="230" spans="16:16" x14ac:dyDescent="0.3">
      <c r="P230" s="1"/>
    </row>
    <row r="231" spans="16:16" x14ac:dyDescent="0.3">
      <c r="P231" s="1"/>
    </row>
    <row r="232" spans="16:16" x14ac:dyDescent="0.3">
      <c r="P232" s="1"/>
    </row>
    <row r="233" spans="16:16" x14ac:dyDescent="0.3">
      <c r="P233" s="1"/>
    </row>
    <row r="234" spans="16:16" x14ac:dyDescent="0.3">
      <c r="P234" s="1"/>
    </row>
    <row r="235" spans="16:16" x14ac:dyDescent="0.3">
      <c r="P235" s="1"/>
    </row>
    <row r="236" spans="16:16" x14ac:dyDescent="0.3">
      <c r="P236" s="1"/>
    </row>
    <row r="237" spans="16:16" x14ac:dyDescent="0.3">
      <c r="P237" s="1"/>
    </row>
    <row r="238" spans="16:16" x14ac:dyDescent="0.3">
      <c r="P238" s="1"/>
    </row>
    <row r="239" spans="16:16" x14ac:dyDescent="0.3">
      <c r="P239" s="1"/>
    </row>
    <row r="240" spans="16:16" x14ac:dyDescent="0.3">
      <c r="P240" s="1"/>
    </row>
    <row r="241" spans="16:16" x14ac:dyDescent="0.3">
      <c r="P241" s="1"/>
    </row>
    <row r="242" spans="16:16" x14ac:dyDescent="0.3">
      <c r="P242" s="1"/>
    </row>
    <row r="243" spans="16:16" x14ac:dyDescent="0.3">
      <c r="P243" s="1"/>
    </row>
    <row r="244" spans="16:16" x14ac:dyDescent="0.3">
      <c r="P244" s="1"/>
    </row>
    <row r="245" spans="16:16" x14ac:dyDescent="0.3">
      <c r="P245" s="1"/>
    </row>
    <row r="246" spans="16:16" x14ac:dyDescent="0.3">
      <c r="P246" s="1"/>
    </row>
    <row r="247" spans="16:16" x14ac:dyDescent="0.3">
      <c r="P247" s="1"/>
    </row>
    <row r="248" spans="16:16" x14ac:dyDescent="0.3">
      <c r="P248" s="1"/>
    </row>
    <row r="249" spans="16:16" x14ac:dyDescent="0.3">
      <c r="P249" s="1"/>
    </row>
    <row r="250" spans="16:16" x14ac:dyDescent="0.3">
      <c r="P250" s="1"/>
    </row>
    <row r="251" spans="16:16" x14ac:dyDescent="0.3">
      <c r="P251" s="1"/>
    </row>
    <row r="252" spans="16:16" x14ac:dyDescent="0.3">
      <c r="P252" s="1"/>
    </row>
    <row r="253" spans="16:16" x14ac:dyDescent="0.3">
      <c r="P253" s="1"/>
    </row>
    <row r="254" spans="16:16" x14ac:dyDescent="0.3">
      <c r="P254" s="1"/>
    </row>
    <row r="255" spans="16:16" x14ac:dyDescent="0.3">
      <c r="P255" s="1"/>
    </row>
    <row r="256" spans="16:16" x14ac:dyDescent="0.3">
      <c r="P256" s="1"/>
    </row>
    <row r="257" spans="16:16" x14ac:dyDescent="0.3">
      <c r="P257" s="1"/>
    </row>
    <row r="258" spans="16:16" x14ac:dyDescent="0.3">
      <c r="P258" s="1"/>
    </row>
    <row r="259" spans="16:16" x14ac:dyDescent="0.3">
      <c r="P259" s="1"/>
    </row>
    <row r="260" spans="16:16" x14ac:dyDescent="0.3">
      <c r="P260" s="1"/>
    </row>
    <row r="261" spans="16:16" x14ac:dyDescent="0.3">
      <c r="P261" s="1"/>
    </row>
    <row r="262" spans="16:16" x14ac:dyDescent="0.3">
      <c r="P262" s="1"/>
    </row>
    <row r="263" spans="16:16" x14ac:dyDescent="0.3">
      <c r="P263" s="1"/>
    </row>
    <row r="264" spans="16:16" x14ac:dyDescent="0.3">
      <c r="P264" s="1"/>
    </row>
    <row r="265" spans="16:16" x14ac:dyDescent="0.3">
      <c r="P265" s="1"/>
    </row>
    <row r="266" spans="16:16" x14ac:dyDescent="0.3">
      <c r="P266" s="1"/>
    </row>
    <row r="267" spans="16:16" x14ac:dyDescent="0.3">
      <c r="P267" s="1"/>
    </row>
    <row r="268" spans="16:16" x14ac:dyDescent="0.3">
      <c r="P268" s="1"/>
    </row>
    <row r="269" spans="16:16" x14ac:dyDescent="0.3">
      <c r="P269" s="1"/>
    </row>
    <row r="270" spans="16:16" x14ac:dyDescent="0.3">
      <c r="P270" s="1"/>
    </row>
    <row r="271" spans="16:16" x14ac:dyDescent="0.3">
      <c r="P271" s="1"/>
    </row>
    <row r="272" spans="16:16" x14ac:dyDescent="0.3">
      <c r="P272" s="1"/>
    </row>
    <row r="273" spans="16:16" x14ac:dyDescent="0.3">
      <c r="P273" s="1"/>
    </row>
    <row r="274" spans="16:16" x14ac:dyDescent="0.3">
      <c r="P274" s="1"/>
    </row>
    <row r="275" spans="16:16" x14ac:dyDescent="0.3">
      <c r="P275" s="1"/>
    </row>
    <row r="276" spans="16:16" x14ac:dyDescent="0.3">
      <c r="P276" s="1"/>
    </row>
    <row r="277" spans="16:16" x14ac:dyDescent="0.3">
      <c r="P277" s="1"/>
    </row>
    <row r="278" spans="16:16" x14ac:dyDescent="0.3">
      <c r="P278" s="1"/>
    </row>
    <row r="279" spans="16:16" x14ac:dyDescent="0.3">
      <c r="P279" s="1"/>
    </row>
    <row r="280" spans="16:16" x14ac:dyDescent="0.3">
      <c r="P280" s="1"/>
    </row>
    <row r="281" spans="16:16" x14ac:dyDescent="0.3">
      <c r="P281" s="1"/>
    </row>
    <row r="282" spans="16:16" x14ac:dyDescent="0.3">
      <c r="P282" s="1"/>
    </row>
    <row r="283" spans="16:16" x14ac:dyDescent="0.3">
      <c r="P283" s="1"/>
    </row>
    <row r="284" spans="16:16" x14ac:dyDescent="0.3">
      <c r="P284" s="1"/>
    </row>
    <row r="285" spans="16:16" x14ac:dyDescent="0.3">
      <c r="P285" s="1"/>
    </row>
    <row r="286" spans="16:16" x14ac:dyDescent="0.3">
      <c r="P286" s="1"/>
    </row>
    <row r="287" spans="16:16" x14ac:dyDescent="0.3">
      <c r="P287" s="1"/>
    </row>
    <row r="288" spans="16:16" x14ac:dyDescent="0.3">
      <c r="P288" s="1"/>
    </row>
    <row r="289" spans="16:16" x14ac:dyDescent="0.3">
      <c r="P289" s="1"/>
    </row>
    <row r="290" spans="16:16" x14ac:dyDescent="0.3">
      <c r="P290" s="1"/>
    </row>
    <row r="291" spans="16:16" x14ac:dyDescent="0.3">
      <c r="P291" s="1"/>
    </row>
    <row r="292" spans="16:16" x14ac:dyDescent="0.3">
      <c r="P292" s="1"/>
    </row>
    <row r="293" spans="16:16" x14ac:dyDescent="0.3">
      <c r="P293" s="1"/>
    </row>
    <row r="294" spans="16:16" x14ac:dyDescent="0.3">
      <c r="P294" s="1"/>
    </row>
    <row r="295" spans="16:16" x14ac:dyDescent="0.3">
      <c r="P295" s="1"/>
    </row>
    <row r="296" spans="16:16" x14ac:dyDescent="0.3">
      <c r="P296" s="1"/>
    </row>
    <row r="297" spans="16:16" x14ac:dyDescent="0.3">
      <c r="P297" s="1"/>
    </row>
    <row r="298" spans="16:16" x14ac:dyDescent="0.3">
      <c r="P298" s="1"/>
    </row>
    <row r="299" spans="16:16" x14ac:dyDescent="0.3">
      <c r="P299" s="1"/>
    </row>
    <row r="300" spans="16:16" x14ac:dyDescent="0.3">
      <c r="P300" s="1"/>
    </row>
    <row r="301" spans="16:16" x14ac:dyDescent="0.3">
      <c r="P301" s="1"/>
    </row>
    <row r="302" spans="16:16" x14ac:dyDescent="0.3">
      <c r="P302" s="1"/>
    </row>
    <row r="303" spans="16:16" x14ac:dyDescent="0.3">
      <c r="P303" s="1"/>
    </row>
    <row r="304" spans="16:16" x14ac:dyDescent="0.3">
      <c r="P304" s="1"/>
    </row>
    <row r="305" spans="16:16" x14ac:dyDescent="0.3">
      <c r="P305" s="1"/>
    </row>
    <row r="306" spans="16:16" x14ac:dyDescent="0.3">
      <c r="P306" s="1"/>
    </row>
    <row r="307" spans="16:16" x14ac:dyDescent="0.3">
      <c r="P307" s="1"/>
    </row>
    <row r="308" spans="16:16" x14ac:dyDescent="0.3">
      <c r="P308" s="1"/>
    </row>
    <row r="309" spans="16:16" x14ac:dyDescent="0.3">
      <c r="P309" s="1"/>
    </row>
    <row r="310" spans="16:16" x14ac:dyDescent="0.3">
      <c r="P310" s="1"/>
    </row>
    <row r="311" spans="16:16" x14ac:dyDescent="0.3">
      <c r="P311" s="1"/>
    </row>
    <row r="312" spans="16:16" x14ac:dyDescent="0.3">
      <c r="P312" s="1"/>
    </row>
    <row r="313" spans="16:16" x14ac:dyDescent="0.3">
      <c r="P313" s="1"/>
    </row>
    <row r="314" spans="16:16" x14ac:dyDescent="0.3">
      <c r="P314" s="1"/>
    </row>
    <row r="315" spans="16:16" x14ac:dyDescent="0.3">
      <c r="P315" s="1"/>
    </row>
    <row r="316" spans="16:16" x14ac:dyDescent="0.3">
      <c r="P316" s="1"/>
    </row>
    <row r="317" spans="16:16" x14ac:dyDescent="0.3">
      <c r="P317" s="1"/>
    </row>
    <row r="318" spans="16:16" x14ac:dyDescent="0.3">
      <c r="P318" s="1"/>
    </row>
    <row r="319" spans="16:16" x14ac:dyDescent="0.3">
      <c r="P319" s="1"/>
    </row>
    <row r="320" spans="16:16" x14ac:dyDescent="0.3">
      <c r="P320" s="1"/>
    </row>
    <row r="321" spans="16:16" x14ac:dyDescent="0.3">
      <c r="P321" s="1"/>
    </row>
    <row r="322" spans="16:16" x14ac:dyDescent="0.3">
      <c r="P322" s="1"/>
    </row>
    <row r="323" spans="16:16" x14ac:dyDescent="0.3">
      <c r="P323" s="1"/>
    </row>
    <row r="324" spans="16:16" x14ac:dyDescent="0.3">
      <c r="P324" s="1"/>
    </row>
    <row r="325" spans="16:16" x14ac:dyDescent="0.3">
      <c r="P325" s="1"/>
    </row>
    <row r="326" spans="16:16" x14ac:dyDescent="0.3">
      <c r="P326" s="1"/>
    </row>
    <row r="327" spans="16:16" x14ac:dyDescent="0.3">
      <c r="P327" s="1"/>
    </row>
    <row r="328" spans="16:16" x14ac:dyDescent="0.3">
      <c r="P328" s="1"/>
    </row>
    <row r="329" spans="16:16" x14ac:dyDescent="0.3">
      <c r="P329" s="1"/>
    </row>
    <row r="330" spans="16:16" x14ac:dyDescent="0.3">
      <c r="P330" s="1"/>
    </row>
    <row r="331" spans="16:16" x14ac:dyDescent="0.3">
      <c r="P331" s="1"/>
    </row>
    <row r="332" spans="16:16" x14ac:dyDescent="0.3">
      <c r="P332" s="1"/>
    </row>
    <row r="333" spans="16:16" x14ac:dyDescent="0.3">
      <c r="P333" s="1"/>
    </row>
    <row r="334" spans="16:16" x14ac:dyDescent="0.3">
      <c r="P334" s="1"/>
    </row>
    <row r="335" spans="16:16" x14ac:dyDescent="0.3">
      <c r="P335" s="1"/>
    </row>
    <row r="336" spans="16:16" x14ac:dyDescent="0.3">
      <c r="P336" s="1"/>
    </row>
    <row r="337" spans="16:16" x14ac:dyDescent="0.3">
      <c r="P337" s="1"/>
    </row>
    <row r="338" spans="16:16" x14ac:dyDescent="0.3">
      <c r="P338" s="1"/>
    </row>
    <row r="339" spans="16:16" x14ac:dyDescent="0.3">
      <c r="P339" s="1"/>
    </row>
    <row r="340" spans="16:16" x14ac:dyDescent="0.3">
      <c r="P340" s="1"/>
    </row>
    <row r="341" spans="16:16" x14ac:dyDescent="0.3">
      <c r="P341" s="1"/>
    </row>
    <row r="342" spans="16:16" x14ac:dyDescent="0.3">
      <c r="P342" s="1"/>
    </row>
    <row r="343" spans="16:16" x14ac:dyDescent="0.3">
      <c r="P343" s="1"/>
    </row>
    <row r="344" spans="16:16" x14ac:dyDescent="0.3">
      <c r="P344" s="1"/>
    </row>
    <row r="345" spans="16:16" x14ac:dyDescent="0.3">
      <c r="P345" s="1"/>
    </row>
    <row r="346" spans="16:16" x14ac:dyDescent="0.3">
      <c r="P346" s="1"/>
    </row>
    <row r="347" spans="16:16" x14ac:dyDescent="0.3">
      <c r="P347" s="1"/>
    </row>
    <row r="348" spans="16:16" x14ac:dyDescent="0.3">
      <c r="P348" s="1"/>
    </row>
    <row r="349" spans="16:16" x14ac:dyDescent="0.3">
      <c r="P349" s="1"/>
    </row>
    <row r="350" spans="16:16" x14ac:dyDescent="0.3">
      <c r="P350" s="1"/>
    </row>
    <row r="351" spans="16:16" x14ac:dyDescent="0.3">
      <c r="P351" s="1"/>
    </row>
    <row r="352" spans="16:16" x14ac:dyDescent="0.3">
      <c r="P352" s="1"/>
    </row>
    <row r="353" spans="16:16" x14ac:dyDescent="0.3">
      <c r="P353" s="1"/>
    </row>
    <row r="354" spans="16:16" x14ac:dyDescent="0.3">
      <c r="P354" s="1"/>
    </row>
    <row r="355" spans="16:16" x14ac:dyDescent="0.3">
      <c r="P355" s="1"/>
    </row>
    <row r="356" spans="16:16" x14ac:dyDescent="0.3">
      <c r="P356" s="1"/>
    </row>
    <row r="357" spans="16:16" x14ac:dyDescent="0.3">
      <c r="P357" s="1"/>
    </row>
    <row r="358" spans="16:16" x14ac:dyDescent="0.3">
      <c r="P358" s="1"/>
    </row>
    <row r="359" spans="16:16" x14ac:dyDescent="0.3">
      <c r="P359" s="1"/>
    </row>
    <row r="360" spans="16:16" x14ac:dyDescent="0.3">
      <c r="P360" s="1"/>
    </row>
    <row r="361" spans="16:16" x14ac:dyDescent="0.3">
      <c r="P361" s="1"/>
    </row>
    <row r="362" spans="16:16" x14ac:dyDescent="0.3">
      <c r="P362" s="1"/>
    </row>
    <row r="363" spans="16:16" x14ac:dyDescent="0.3">
      <c r="P363" s="1"/>
    </row>
    <row r="364" spans="16:16" x14ac:dyDescent="0.3">
      <c r="P364" s="1"/>
    </row>
    <row r="365" spans="16:16" x14ac:dyDescent="0.3">
      <c r="P365" s="1"/>
    </row>
    <row r="366" spans="16:16" x14ac:dyDescent="0.3">
      <c r="P366" s="1"/>
    </row>
    <row r="367" spans="16:16" x14ac:dyDescent="0.3">
      <c r="P367" s="1"/>
    </row>
    <row r="368" spans="16:16" x14ac:dyDescent="0.3">
      <c r="P368" s="1"/>
    </row>
    <row r="369" spans="16:16" x14ac:dyDescent="0.3">
      <c r="P369" s="1"/>
    </row>
    <row r="370" spans="16:16" x14ac:dyDescent="0.3">
      <c r="P370" s="1"/>
    </row>
    <row r="371" spans="16:16" x14ac:dyDescent="0.3">
      <c r="P371" s="1"/>
    </row>
    <row r="372" spans="16:16" x14ac:dyDescent="0.3">
      <c r="P372" s="1"/>
    </row>
    <row r="373" spans="16:16" x14ac:dyDescent="0.3">
      <c r="P373" s="1"/>
    </row>
    <row r="374" spans="16:16" x14ac:dyDescent="0.3">
      <c r="P374" s="1"/>
    </row>
    <row r="375" spans="16:16" x14ac:dyDescent="0.3">
      <c r="P375" s="1"/>
    </row>
    <row r="376" spans="16:16" x14ac:dyDescent="0.3">
      <c r="P376" s="1"/>
    </row>
    <row r="377" spans="16:16" x14ac:dyDescent="0.3">
      <c r="P377" s="1"/>
    </row>
    <row r="378" spans="16:16" x14ac:dyDescent="0.3">
      <c r="P378" s="1"/>
    </row>
    <row r="379" spans="16:16" x14ac:dyDescent="0.3">
      <c r="P379" s="1"/>
    </row>
    <row r="380" spans="16:16" x14ac:dyDescent="0.3">
      <c r="P380" s="1"/>
    </row>
    <row r="381" spans="16:16" x14ac:dyDescent="0.3">
      <c r="P381" s="1"/>
    </row>
    <row r="382" spans="16:16" x14ac:dyDescent="0.3">
      <c r="P382" s="1"/>
    </row>
    <row r="383" spans="16:16" x14ac:dyDescent="0.3">
      <c r="P383" s="1"/>
    </row>
    <row r="384" spans="16:16" x14ac:dyDescent="0.3">
      <c r="P384" s="1"/>
    </row>
    <row r="385" spans="16:16" x14ac:dyDescent="0.3">
      <c r="P385" s="1"/>
    </row>
    <row r="386" spans="16:16" x14ac:dyDescent="0.3">
      <c r="P386" s="1"/>
    </row>
    <row r="387" spans="16:16" x14ac:dyDescent="0.3">
      <c r="P387" s="1"/>
    </row>
    <row r="388" spans="16:16" x14ac:dyDescent="0.3">
      <c r="P388" s="1"/>
    </row>
    <row r="389" spans="16:16" x14ac:dyDescent="0.3">
      <c r="P389" s="1"/>
    </row>
    <row r="390" spans="16:16" x14ac:dyDescent="0.3">
      <c r="P390" s="1"/>
    </row>
    <row r="391" spans="16:16" x14ac:dyDescent="0.3">
      <c r="P391" s="1"/>
    </row>
    <row r="392" spans="16:16" x14ac:dyDescent="0.3">
      <c r="P392" s="1"/>
    </row>
    <row r="393" spans="16:16" x14ac:dyDescent="0.3">
      <c r="P393" s="1"/>
    </row>
    <row r="394" spans="16:16" x14ac:dyDescent="0.3">
      <c r="P394" s="1"/>
    </row>
    <row r="395" spans="16:16" x14ac:dyDescent="0.3">
      <c r="P395" s="1"/>
    </row>
    <row r="396" spans="16:16" x14ac:dyDescent="0.3">
      <c r="P396" s="1"/>
    </row>
    <row r="397" spans="16:16" x14ac:dyDescent="0.3">
      <c r="P397" s="1"/>
    </row>
    <row r="398" spans="16:16" x14ac:dyDescent="0.3">
      <c r="P398" s="1"/>
    </row>
    <row r="399" spans="16:16" x14ac:dyDescent="0.3">
      <c r="P399" s="1"/>
    </row>
    <row r="400" spans="16:16" x14ac:dyDescent="0.3">
      <c r="P400" s="1"/>
    </row>
    <row r="401" spans="16:16" x14ac:dyDescent="0.3">
      <c r="P401" s="1"/>
    </row>
    <row r="402" spans="16:16" x14ac:dyDescent="0.3">
      <c r="P402" s="1"/>
    </row>
    <row r="403" spans="16:16" x14ac:dyDescent="0.3">
      <c r="P403" s="1"/>
    </row>
    <row r="404" spans="16:16" x14ac:dyDescent="0.3">
      <c r="P404" s="1"/>
    </row>
    <row r="405" spans="16:16" x14ac:dyDescent="0.3">
      <c r="P405" s="1"/>
    </row>
    <row r="406" spans="16:16" x14ac:dyDescent="0.3">
      <c r="P406" s="1"/>
    </row>
    <row r="407" spans="16:16" x14ac:dyDescent="0.3">
      <c r="P407" s="1"/>
    </row>
    <row r="408" spans="16:16" x14ac:dyDescent="0.3">
      <c r="P408" s="1"/>
    </row>
    <row r="409" spans="16:16" x14ac:dyDescent="0.3">
      <c r="P409" s="1"/>
    </row>
    <row r="410" spans="16:16" x14ac:dyDescent="0.3">
      <c r="P410" s="1"/>
    </row>
    <row r="411" spans="16:16" x14ac:dyDescent="0.3">
      <c r="P411" s="1"/>
    </row>
    <row r="412" spans="16:16" x14ac:dyDescent="0.3">
      <c r="P412" s="1"/>
    </row>
    <row r="413" spans="16:16" x14ac:dyDescent="0.3">
      <c r="P413" s="1"/>
    </row>
    <row r="414" spans="16:16" x14ac:dyDescent="0.3">
      <c r="P414" s="1"/>
    </row>
    <row r="415" spans="16:16" x14ac:dyDescent="0.3">
      <c r="P415" s="1"/>
    </row>
    <row r="416" spans="16:16" x14ac:dyDescent="0.3">
      <c r="P416" s="1"/>
    </row>
    <row r="417" spans="16:16" x14ac:dyDescent="0.3">
      <c r="P417" s="1"/>
    </row>
    <row r="418" spans="16:16" x14ac:dyDescent="0.3">
      <c r="P418" s="1"/>
    </row>
    <row r="419" spans="16:16" x14ac:dyDescent="0.3">
      <c r="P419" s="1"/>
    </row>
    <row r="420" spans="16:16" x14ac:dyDescent="0.3">
      <c r="P420" s="1"/>
    </row>
    <row r="421" spans="16:16" x14ac:dyDescent="0.3">
      <c r="P421" s="1"/>
    </row>
    <row r="422" spans="16:16" x14ac:dyDescent="0.3">
      <c r="P422" s="1"/>
    </row>
    <row r="423" spans="16:16" x14ac:dyDescent="0.3">
      <c r="P423" s="1"/>
    </row>
    <row r="424" spans="16:16" x14ac:dyDescent="0.3">
      <c r="P424" s="1"/>
    </row>
    <row r="425" spans="16:16" x14ac:dyDescent="0.3">
      <c r="P425" s="1"/>
    </row>
    <row r="426" spans="16:16" x14ac:dyDescent="0.3">
      <c r="P426" s="1"/>
    </row>
    <row r="427" spans="16:16" x14ac:dyDescent="0.3">
      <c r="P427" s="1"/>
    </row>
    <row r="428" spans="16:16" x14ac:dyDescent="0.3">
      <c r="P428" s="1"/>
    </row>
    <row r="429" spans="16:16" x14ac:dyDescent="0.3">
      <c r="P429" s="1"/>
    </row>
    <row r="430" spans="16:16" x14ac:dyDescent="0.3">
      <c r="P430" s="1"/>
    </row>
    <row r="431" spans="16:16" x14ac:dyDescent="0.3">
      <c r="P431" s="1"/>
    </row>
    <row r="432" spans="16:16" x14ac:dyDescent="0.3">
      <c r="P432" s="1"/>
    </row>
    <row r="433" spans="16:16" x14ac:dyDescent="0.3">
      <c r="P433" s="1"/>
    </row>
    <row r="434" spans="16:16" x14ac:dyDescent="0.3">
      <c r="P434" s="1"/>
    </row>
    <row r="435" spans="16:16" x14ac:dyDescent="0.3">
      <c r="P435" s="1"/>
    </row>
    <row r="436" spans="16:16" x14ac:dyDescent="0.3">
      <c r="P436" s="1"/>
    </row>
    <row r="437" spans="16:16" x14ac:dyDescent="0.3">
      <c r="P437" s="1"/>
    </row>
    <row r="438" spans="16:16" x14ac:dyDescent="0.3">
      <c r="P438" s="1"/>
    </row>
    <row r="439" spans="16:16" x14ac:dyDescent="0.3">
      <c r="P439" s="1"/>
    </row>
    <row r="440" spans="16:16" x14ac:dyDescent="0.3">
      <c r="P440" s="1"/>
    </row>
    <row r="441" spans="16:16" x14ac:dyDescent="0.3">
      <c r="P441" s="1"/>
    </row>
    <row r="442" spans="16:16" x14ac:dyDescent="0.3">
      <c r="P442" s="1"/>
    </row>
    <row r="443" spans="16:16" x14ac:dyDescent="0.3">
      <c r="P443" s="1"/>
    </row>
    <row r="444" spans="16:16" x14ac:dyDescent="0.3">
      <c r="P444" s="1"/>
    </row>
    <row r="445" spans="16:16" x14ac:dyDescent="0.3">
      <c r="P445" s="1"/>
    </row>
    <row r="446" spans="16:16" x14ac:dyDescent="0.3">
      <c r="P446" s="1"/>
    </row>
    <row r="447" spans="16:16" x14ac:dyDescent="0.3">
      <c r="P447" s="1"/>
    </row>
    <row r="448" spans="16:16" x14ac:dyDescent="0.3">
      <c r="P448" s="1"/>
    </row>
    <row r="449" spans="16:16" x14ac:dyDescent="0.3">
      <c r="P449" s="1"/>
    </row>
    <row r="450" spans="16:16" x14ac:dyDescent="0.3">
      <c r="P450" s="1"/>
    </row>
    <row r="451" spans="16:16" x14ac:dyDescent="0.3">
      <c r="P451" s="1"/>
    </row>
    <row r="452" spans="16:16" x14ac:dyDescent="0.3">
      <c r="P452" s="1"/>
    </row>
    <row r="453" spans="16:16" x14ac:dyDescent="0.3">
      <c r="P453" s="1"/>
    </row>
    <row r="454" spans="16:16" x14ac:dyDescent="0.3">
      <c r="P454" s="1"/>
    </row>
    <row r="455" spans="16:16" x14ac:dyDescent="0.3">
      <c r="P455" s="1"/>
    </row>
    <row r="456" spans="16:16" x14ac:dyDescent="0.3">
      <c r="P456" s="1"/>
    </row>
    <row r="457" spans="16:16" x14ac:dyDescent="0.3">
      <c r="P457" s="1"/>
    </row>
    <row r="458" spans="16:16" x14ac:dyDescent="0.3">
      <c r="P458" s="1"/>
    </row>
    <row r="459" spans="16:16" x14ac:dyDescent="0.3">
      <c r="P459" s="1"/>
    </row>
    <row r="460" spans="16:16" x14ac:dyDescent="0.3">
      <c r="P460" s="1"/>
    </row>
    <row r="461" spans="16:16" x14ac:dyDescent="0.3">
      <c r="P461" s="1"/>
    </row>
    <row r="462" spans="16:16" x14ac:dyDescent="0.3">
      <c r="P462" s="1"/>
    </row>
    <row r="463" spans="16:16" x14ac:dyDescent="0.3">
      <c r="P463" s="1"/>
    </row>
    <row r="464" spans="16:16" x14ac:dyDescent="0.3">
      <c r="P464" s="1"/>
    </row>
    <row r="465" spans="16:16" x14ac:dyDescent="0.3">
      <c r="P465" s="1"/>
    </row>
    <row r="466" spans="16:16" x14ac:dyDescent="0.3">
      <c r="P466" s="1"/>
    </row>
    <row r="467" spans="16:16" x14ac:dyDescent="0.3">
      <c r="P467" s="1"/>
    </row>
    <row r="468" spans="16:16" x14ac:dyDescent="0.3">
      <c r="P468" s="1"/>
    </row>
    <row r="469" spans="16:16" x14ac:dyDescent="0.3">
      <c r="P469" s="1"/>
    </row>
    <row r="470" spans="16:16" x14ac:dyDescent="0.3">
      <c r="P470" s="1"/>
    </row>
    <row r="471" spans="16:16" x14ac:dyDescent="0.3">
      <c r="P471" s="1"/>
    </row>
    <row r="472" spans="16:16" x14ac:dyDescent="0.3">
      <c r="P472" s="1"/>
    </row>
    <row r="473" spans="16:16" x14ac:dyDescent="0.3">
      <c r="P473" s="1"/>
    </row>
    <row r="474" spans="16:16" x14ac:dyDescent="0.3">
      <c r="P474" s="1"/>
    </row>
    <row r="475" spans="16:16" x14ac:dyDescent="0.3">
      <c r="P475" s="1"/>
    </row>
    <row r="476" spans="16:16" x14ac:dyDescent="0.3">
      <c r="P476" s="1"/>
    </row>
    <row r="477" spans="16:16" x14ac:dyDescent="0.3">
      <c r="P477" s="1"/>
    </row>
    <row r="478" spans="16:16" x14ac:dyDescent="0.3">
      <c r="P478" s="1"/>
    </row>
    <row r="479" spans="16:16" x14ac:dyDescent="0.3">
      <c r="P479" s="1"/>
    </row>
    <row r="480" spans="16:16" x14ac:dyDescent="0.3">
      <c r="P480" s="1"/>
    </row>
    <row r="481" spans="16:16" x14ac:dyDescent="0.3">
      <c r="P481" s="1"/>
    </row>
    <row r="482" spans="16:16" x14ac:dyDescent="0.3">
      <c r="P482" s="1"/>
    </row>
    <row r="483" spans="16:16" x14ac:dyDescent="0.3">
      <c r="P483" s="1"/>
    </row>
    <row r="484" spans="16:16" x14ac:dyDescent="0.3">
      <c r="P484" s="1"/>
    </row>
    <row r="485" spans="16:16" x14ac:dyDescent="0.3">
      <c r="P485" s="1"/>
    </row>
    <row r="486" spans="16:16" x14ac:dyDescent="0.3">
      <c r="P486" s="1"/>
    </row>
    <row r="487" spans="16:16" x14ac:dyDescent="0.3">
      <c r="P487" s="1"/>
    </row>
    <row r="488" spans="16:16" x14ac:dyDescent="0.3">
      <c r="P488" s="1"/>
    </row>
    <row r="489" spans="16:16" x14ac:dyDescent="0.3">
      <c r="P489" s="1"/>
    </row>
    <row r="490" spans="16:16" x14ac:dyDescent="0.3">
      <c r="P490" s="1"/>
    </row>
    <row r="491" spans="16:16" x14ac:dyDescent="0.3">
      <c r="P491" s="1"/>
    </row>
    <row r="492" spans="16:16" x14ac:dyDescent="0.3">
      <c r="P492" s="1"/>
    </row>
    <row r="493" spans="16:16" x14ac:dyDescent="0.3">
      <c r="P493" s="1"/>
    </row>
    <row r="494" spans="16:16" x14ac:dyDescent="0.3">
      <c r="P494" s="1"/>
    </row>
    <row r="495" spans="16:16" x14ac:dyDescent="0.3">
      <c r="P49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9</vt:i4>
      </vt:variant>
    </vt:vector>
  </HeadingPairs>
  <TitlesOfParts>
    <vt:vector size="12" baseType="lpstr">
      <vt:lpstr>Indtast her</vt:lpstr>
      <vt:lpstr>Data</vt:lpstr>
      <vt:lpstr>Til import i IANSEO</vt:lpstr>
      <vt:lpstr>Aldersklasser</vt:lpstr>
      <vt:lpstr>Ansigter</vt:lpstr>
      <vt:lpstr>Division</vt:lpstr>
      <vt:lpstr>klub</vt:lpstr>
      <vt:lpstr>klubber</vt:lpstr>
      <vt:lpstr>Køn</vt:lpstr>
      <vt:lpstr>Skydeklasse</vt:lpstr>
      <vt:lpstr>Skydeklasser</vt:lpstr>
      <vt:lpstr>Visnavn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Weikop</dc:creator>
  <cp:lastModifiedBy>Michael Holm</cp:lastModifiedBy>
  <cp:lastPrinted>2018-07-14T14:47:57Z</cp:lastPrinted>
  <dcterms:created xsi:type="dcterms:W3CDTF">2011-11-05T08:33:03Z</dcterms:created>
  <dcterms:modified xsi:type="dcterms:W3CDTF">2021-09-23T15:48:00Z</dcterms:modified>
</cp:coreProperties>
</file>